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\\htchmydocs.anh.gov.co\sperfiles\jose.osornom\My Documents\1AAA PROYECTOS 2011-2023\SONDEOS DE MERCADO\GEOTERMIA UNIMAG\"/>
    </mc:Choice>
  </mc:AlternateContent>
  <xr:revisionPtr revIDLastSave="0" documentId="8_{F42A80DC-8D76-4C1B-89E7-BB3BE893F3B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Perfiles Personal Minimo " sheetId="2" r:id="rId1"/>
    <sheet name="TABLA 2.Cotización x Produc " sheetId="3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16" i="3" l="1"/>
  <c r="G15" i="3"/>
  <c r="G10" i="3"/>
  <c r="G9" i="3"/>
  <c r="G17" i="3"/>
  <c r="G6" i="3"/>
  <c r="G7" i="3"/>
  <c r="G8" i="3"/>
  <c r="G11" i="3"/>
  <c r="G12" i="3"/>
  <c r="G13" i="3"/>
  <c r="G14" i="3"/>
  <c r="G5" i="3"/>
  <c r="E18" i="3" l="1"/>
  <c r="E20" i="3" s="1"/>
  <c r="E21" i="3" s="1"/>
  <c r="E22" i="3" l="1"/>
</calcChain>
</file>

<file path=xl/sharedStrings.xml><?xml version="1.0" encoding="utf-8"?>
<sst xmlns="http://schemas.openxmlformats.org/spreadsheetml/2006/main" count="73" uniqueCount="73">
  <si>
    <t>Item</t>
  </si>
  <si>
    <t>*De conformidad con lo indicado en el SNIES del Ministerio de Educación Nacional.</t>
  </si>
  <si>
    <t xml:space="preserve">TABLA 2. COTIZACIÓN CONSOLIDADA DE PRODUCTOS </t>
  </si>
  <si>
    <t xml:space="preserve">Producto </t>
  </si>
  <si>
    <t>Cantidad</t>
  </si>
  <si>
    <t>Valor unitario ($ COP)</t>
  </si>
  <si>
    <t>Valor Total ($ COP)</t>
  </si>
  <si>
    <t>TOTAL TOTAL DEL PROYECTO</t>
  </si>
  <si>
    <t xml:space="preserve">TOTALES </t>
  </si>
  <si>
    <t xml:space="preserve">IVA 19% </t>
  </si>
  <si>
    <t xml:space="preserve">TOTAL PROYECTO (1 + 2) INCLUYENDO IVA </t>
  </si>
  <si>
    <t>Ítem</t>
  </si>
  <si>
    <t>Cargo</t>
  </si>
  <si>
    <t>Cant.</t>
  </si>
  <si>
    <t>Perfil</t>
  </si>
  <si>
    <t xml:space="preserve">TOTAL PROYECTO (F5 + F6 + F7 + F8 + F9) SIN IVA </t>
  </si>
  <si>
    <t>Documento técnico: Definición de los objetivos específicos del marco metodológico (Actividad 2)</t>
  </si>
  <si>
    <t>Documento técnico: Fichas de indicadores clave para la evaluación de impactos (Actividad 3)</t>
  </si>
  <si>
    <t>Documento técnico: Roadmap tecnológico y levantamiento de requisitos (Actividad 5)</t>
  </si>
  <si>
    <t>Plan técnico: Diseño de la arquitectura del sistema e integraciones tecnológicas (Actividad 6)</t>
  </si>
  <si>
    <t>Interfaz funcional: Visualización de datos implementada (Actividad 8)</t>
  </si>
  <si>
    <t>Informe técnico: Resultados de pruebas funcionales del sistema (Actividad 9)</t>
  </si>
  <si>
    <t>Informe de talleres participativos: Validación del marco metodológico (Actividad 10)</t>
  </si>
  <si>
    <t>Informe de capacitación: Certificación de competencias técnicas en LCA (Actividad 11)</t>
  </si>
  <si>
    <t>Informe de ejecución: Plan de transferencia de conocimiento realizado (Actividad 12)</t>
  </si>
  <si>
    <t>Informe técnico: Ruta metodologica para la participación comunitaria y empoderamiento social (Actividad 13)</t>
  </si>
  <si>
    <t>Documento de informe técnico: Estado del arte de metodologías LCA. (Actividad 1)</t>
  </si>
  <si>
    <t>Manual técnico: Marco metodológico adaptado al contexto colombiano. (Actividad 4)</t>
  </si>
  <si>
    <t>Informe técnico: Tecnologías emergentes construidas y desplegadas. (Actividad 7)</t>
  </si>
  <si>
    <t>Director del Proyecto</t>
  </si>
  <si>
    <t>Coordinador Técnico</t>
  </si>
  <si>
    <t>Especialista en Geotermia</t>
  </si>
  <si>
    <t>Ingeniero de Datos</t>
  </si>
  <si>
    <t>Especialista en Monitoreo Ambiental</t>
  </si>
  <si>
    <t>Especialista en Evaluación Social</t>
  </si>
  <si>
    <t>Desarrollador de Software y Plataformas</t>
  </si>
  <si>
    <t>Especialista en Gobernanza y Regulación Energética</t>
  </si>
  <si>
    <t>Técnico en Instrumentación y Sensores</t>
  </si>
  <si>
    <t>Coordinador de Participación Comunitaria</t>
  </si>
  <si>
    <t>Especialista en LCA (Análisis de Ciclo de Vida)</t>
  </si>
  <si>
    <t>Asistente Administrativo</t>
  </si>
  <si>
    <t>Nivel de formación académica</t>
  </si>
  <si>
    <t>Requisitos</t>
  </si>
  <si>
    <r>
      <rPr>
        <b/>
        <sz val="11"/>
        <color theme="1"/>
        <rFont val="Calibri"/>
        <family val="2"/>
        <scheme val="minor"/>
      </rPr>
      <t xml:space="preserve">Experiencia o conocimientos requeridos:
</t>
    </r>
    <r>
      <rPr>
        <sz val="11"/>
        <color theme="1"/>
        <rFont val="Calibri"/>
        <family val="2"/>
        <scheme val="minor"/>
      </rPr>
      <t xml:space="preserve">Experiencia en gerencia, dirección o coordinación de proyectos de impacto regional en los sectores de energía renovable, transición energética  y/o innovación tecnológica y/o desarrollo de tecnologías de información y comunicaciones. Conocimientos en formulación de proyectos de inversión pública y privada, normatividad energética y ambiental, Evaluación del Ciclo de Vida (LCA), y desarrollo de tecnologías emergentes (IoT, IA, blockchain, big data).
</t>
    </r>
    <r>
      <rPr>
        <b/>
        <sz val="11"/>
        <color theme="1"/>
        <rFont val="Calibri"/>
        <family val="2"/>
        <scheme val="minor"/>
      </rPr>
      <t xml:space="preserve">Años de experiencia:
</t>
    </r>
    <r>
      <rPr>
        <sz val="11"/>
        <color theme="1"/>
        <rFont val="Calibri"/>
        <family val="2"/>
        <scheme val="minor"/>
      </rPr>
      <t>Profesional con Maestría: Mínimo 60 meses de experiencia.
Profesional con Doctorado: Mínimo 36 meses de experiencia.</t>
    </r>
  </si>
  <si>
    <t>Profesional con título de pregrado y posgrado en programas de uno de los siguientes núcleos básicos de conocimiento, según clasificación del SNIES: Ingeniería Industrial y Afines; Ingeniería de Petróleos, Minas y Energía; Ingeniería Ambiental y Sanitaria; Ingeniería Electrónica, Telecomunicaciones y Afines; Ingeniería de Sistemas, Telemática y Afines; Ingeniería Administrativa y Afines; Economía, Administración, Contaduría y Afines.</t>
  </si>
  <si>
    <t>Profesional con título de pregrado y posgrado en programas de uno de los siguientes núcleos básicos de conocimiento, según clasificación del SNIES: Ingeniería de Petróleos, Minas y Energía; Ingeniería Ambiental y Sanitaria; Ingeniería Civil y Afines; Ingeniería Electrónica, Telecomunicaciones y Afines; Ingeniería de Sistemas, Telemática y Afines; Ingeniería Industrial y Afines.</t>
  </si>
  <si>
    <r>
      <t xml:space="preserve">
</t>
    </r>
    <r>
      <rPr>
        <b/>
        <sz val="11"/>
        <color theme="1"/>
        <rFont val="Calibri"/>
        <family val="2"/>
        <scheme val="minor"/>
      </rPr>
      <t>Experiencia o conocimientos requeridos:</t>
    </r>
    <r>
      <rPr>
        <sz val="11"/>
        <color theme="1"/>
        <rFont val="Calibri"/>
        <family val="2"/>
        <scheme val="minor"/>
      </rPr>
      <t xml:space="preserve">
Experiencia en la gestión técnica de proyectos de energía renovable, con énfasis en energía geotérmica, transición energética y/o implementación de tecnologías innovadoras. Conocimientos en análisis de viabilidad técnica, modelado y simulación de sistemas energéticos, integración de tecnologías emergentes (IoT, IA, blockchain, big data) y normativa ambiental y energética. Experiencia en el diseño, implementación y seguimiento de procesos de evaluación de impacto ambiental bajo metodologías como Evaluación del Ciclo de Vida (LCA).
</t>
    </r>
    <r>
      <rPr>
        <b/>
        <sz val="11"/>
        <color theme="1"/>
        <rFont val="Calibri"/>
        <family val="2"/>
        <scheme val="minor"/>
      </rPr>
      <t>Años de experiencia:</t>
    </r>
    <r>
      <rPr>
        <sz val="11"/>
        <color theme="1"/>
        <rFont val="Calibri"/>
        <family val="2"/>
        <scheme val="minor"/>
      </rPr>
      <t xml:space="preserve">
Profesional con Maestría: Mínimo 48 meses de experiencia.
Profesional con Doctorado: Mínimo 24 meses de experiencia.</t>
    </r>
  </si>
  <si>
    <t>Profesional con título de pregrado y posgrado en programas de uno de los siguientes núcleos básicos de conocimiento, según clasificación del SNIES: Ingeniería de Petróleos, Minas y Energía; Ingeniería Ambiental y Sanitaria; Ingeniería Civil y Afines; Geociencias y Afines.</t>
  </si>
  <si>
    <r>
      <rPr>
        <b/>
        <sz val="11"/>
        <color theme="1"/>
        <rFont val="Calibri"/>
        <family val="2"/>
        <scheme val="minor"/>
      </rPr>
      <t>Experiencia o conocimientos requeridos:</t>
    </r>
    <r>
      <rPr>
        <sz val="11"/>
        <color theme="1"/>
        <rFont val="Calibri"/>
        <family val="2"/>
        <scheme val="minor"/>
      </rPr>
      <t xml:space="preserve">
Experiencia en exploración, modelado y desarrollo de proyectos geotérmicos. Conocimientos en análisis de viabilidad geotérmica, caracterización de reservorios, perforación y extracción de recursos geotérmicos, diseño de sistemas de aprovechamiento térmico, normatividad ambiental y energética aplicable a la geotermia. Experiencia en implementación de metodologías de evaluación de impacto ambiental y social, incluyendo Evaluación del Ciclo de Vida (LCA).
</t>
    </r>
    <r>
      <rPr>
        <b/>
        <sz val="11"/>
        <color theme="1"/>
        <rFont val="Calibri"/>
        <family val="2"/>
        <scheme val="minor"/>
      </rPr>
      <t>Años de experiencia:</t>
    </r>
    <r>
      <rPr>
        <sz val="11"/>
        <color theme="1"/>
        <rFont val="Calibri"/>
        <family val="2"/>
        <scheme val="minor"/>
      </rPr>
      <t xml:space="preserve">
Profesional con Maestría: Mínimo 48 meses de experiencia.
Profesional con Doctorado: Mínimo 24 meses de experiencia.</t>
    </r>
  </si>
  <si>
    <t>Profesional con título de pregrado y posgrado en Ingeniería de Sistemas, Telemática y Afines o Estadística y Afines.</t>
  </si>
  <si>
    <r>
      <rPr>
        <b/>
        <sz val="11"/>
        <color theme="1"/>
        <rFont val="Calibri"/>
        <family val="2"/>
        <scheme val="minor"/>
      </rPr>
      <t xml:space="preserve">Experiencia o conocimientos requeridos:
</t>
    </r>
    <r>
      <rPr>
        <sz val="11"/>
        <color theme="1"/>
        <rFont val="Calibri"/>
        <family val="2"/>
        <scheme val="minor"/>
      </rPr>
      <t xml:space="preserve">Experiencia en manejo de grandes volúmenes de datos, análisis predictivo, desarrollo de modelos de machine learning y gestión de datos aplicados a proyectos de energía. Conocimientos en lenguajes de programación como Python y R, herramientas de visualización de datos, y bases de datos relacionales y no relacionales.
</t>
    </r>
    <r>
      <rPr>
        <b/>
        <sz val="11"/>
        <color theme="1"/>
        <rFont val="Calibri"/>
        <family val="2"/>
        <scheme val="minor"/>
      </rPr>
      <t xml:space="preserve">Años de experiencia:
</t>
    </r>
    <r>
      <rPr>
        <sz val="11"/>
        <color theme="1"/>
        <rFont val="Calibri"/>
        <family val="2"/>
        <scheme val="minor"/>
      </rPr>
      <t>Profesional con especialización: Mínimo 36 meses de experiencia.
Profesional con Maestría: Mínimo 24 meses de experiencia.</t>
    </r>
  </si>
  <si>
    <t xml:space="preserve">Profesional en Ingeniería Ambiental y Sanitaria o Ciencias Ambientales y Afines. </t>
  </si>
  <si>
    <r>
      <rPr>
        <b/>
        <sz val="11"/>
        <color theme="1"/>
        <rFont val="Calibri"/>
        <family val="2"/>
        <scheme val="minor"/>
      </rPr>
      <t>Experiencia o conocimientos requeridos:</t>
    </r>
    <r>
      <rPr>
        <sz val="11"/>
        <color theme="1"/>
        <rFont val="Calibri"/>
        <family val="2"/>
        <scheme val="minor"/>
      </rPr>
      <t xml:space="preserve">
Experiencia en la implementación de sistemas de monitoreo ambiental para la gestión de calidad del aire, agua y suelos. Conocimientos en normatividad ambiental nacional e internacional, manejo de equipos de monitoreo, interpretación de datos ambientales y elaboración de informes técnicos.
</t>
    </r>
    <r>
      <rPr>
        <b/>
        <sz val="11"/>
        <color theme="1"/>
        <rFont val="Calibri"/>
        <family val="2"/>
        <scheme val="minor"/>
      </rPr>
      <t xml:space="preserve">Años de experiencia:
</t>
    </r>
    <r>
      <rPr>
        <sz val="11"/>
        <color theme="1"/>
        <rFont val="Calibri"/>
        <family val="2"/>
        <scheme val="minor"/>
      </rPr>
      <t>Profesional: Mínimo 48 meses de experiencia</t>
    </r>
    <r>
      <rPr>
        <b/>
        <sz val="11"/>
        <color theme="1"/>
        <rFont val="Calibri"/>
        <family val="2"/>
        <scheme val="minor"/>
      </rPr>
      <t xml:space="preserve">
</t>
    </r>
    <r>
      <rPr>
        <sz val="11"/>
        <color theme="1"/>
        <rFont val="Calibri"/>
        <family val="2"/>
        <scheme val="minor"/>
      </rPr>
      <t>Profesional con especialización: Mínimo 36 meses de experiencia.
Profesional con Maestría: Mínimo 24 meses de experiencia.</t>
    </r>
  </si>
  <si>
    <t>Profesional en Sociología, Antropología, Trabajo Social o Afines</t>
  </si>
  <si>
    <r>
      <rPr>
        <b/>
        <sz val="11"/>
        <color theme="1"/>
        <rFont val="Calibri"/>
        <family val="2"/>
        <scheme val="minor"/>
      </rPr>
      <t xml:space="preserve">Experiencia o conocimientos requeridos:
</t>
    </r>
    <r>
      <rPr>
        <sz val="11"/>
        <color theme="1"/>
        <rFont val="Calibri"/>
        <family val="2"/>
        <scheme val="minor"/>
      </rPr>
      <t xml:space="preserve">Experiencia en la evaluación de impacto social de proyectos energéticos. Conocimientos en metodologías participativas, análisis de stakeholders, gestión con comunidades y normativa social relacionada con proyectos de infraestructura y transición energética.
</t>
    </r>
    <r>
      <rPr>
        <b/>
        <sz val="11"/>
        <color theme="1"/>
        <rFont val="Calibri"/>
        <family val="2"/>
        <scheme val="minor"/>
      </rPr>
      <t xml:space="preserve">Años de experiencia:
</t>
    </r>
    <r>
      <rPr>
        <sz val="11"/>
        <color theme="1"/>
        <rFont val="Calibri"/>
        <family val="2"/>
        <scheme val="minor"/>
      </rPr>
      <t>Profesional: Mínimo 48 meses de experiencia
Profesional con especialización: Mínimo 36 meses de experiencia.
Profesional con Maestría: Mínimo 24 meses de experiencia.</t>
    </r>
  </si>
  <si>
    <t>Profesional en Ingeniería de Sistemas, Telemática o Electrónica y Afines</t>
  </si>
  <si>
    <r>
      <rPr>
        <b/>
        <sz val="11"/>
        <color theme="1"/>
        <rFont val="Calibri"/>
        <family val="2"/>
        <scheme val="minor"/>
      </rPr>
      <t xml:space="preserve">Experiencia o conocimientos requeridos:
</t>
    </r>
    <r>
      <rPr>
        <sz val="11"/>
        <color theme="1"/>
        <rFont val="Calibri"/>
        <family val="2"/>
        <scheme val="minor"/>
      </rPr>
      <t xml:space="preserve">Experiencia en desarrollo de plataformas digitales y aplicaciones. Conocimientos en lenguajes de programación (Python, Java, C#), metodologías ágiles (Scrum, Kanban) y arquitectura de software.
</t>
    </r>
    <r>
      <rPr>
        <b/>
        <sz val="11"/>
        <color theme="1"/>
        <rFont val="Calibri"/>
        <family val="2"/>
        <scheme val="minor"/>
      </rPr>
      <t xml:space="preserve">Años de experiencia:
</t>
    </r>
    <r>
      <rPr>
        <sz val="11"/>
        <color theme="1"/>
        <rFont val="Calibri"/>
        <family val="2"/>
        <scheme val="minor"/>
      </rPr>
      <t>Profesional: Mínimo 30 meses de experiencia
Profesional con especialización: Mínimo 18 meses de experiencia.
Profesional con Maestría: Mínimo 12 meses de experiencia.</t>
    </r>
  </si>
  <si>
    <t>Profesional en Derecho, Economía; Ingeniería Industrial, Ingenieria Ambiental, Ingeniería Administrativa y Afines</t>
  </si>
  <si>
    <r>
      <rPr>
        <b/>
        <sz val="11"/>
        <color theme="1"/>
        <rFont val="Calibri"/>
        <family val="2"/>
        <scheme val="minor"/>
      </rPr>
      <t xml:space="preserve">Experiencia o conocimientos requeridos:
</t>
    </r>
    <r>
      <rPr>
        <sz val="11"/>
        <color theme="1"/>
        <rFont val="Calibri"/>
        <family val="2"/>
        <scheme val="minor"/>
      </rPr>
      <t xml:space="preserve">Experiencia en análisis y diseño de políticas públicas relacionadas con el sector energético y transición energética. Conocimientos en normatividad energética nacional e internacional, marcos regulatorios y gobernanza territorial en proyectos energéticos.
</t>
    </r>
    <r>
      <rPr>
        <b/>
        <sz val="11"/>
        <color theme="1"/>
        <rFont val="Calibri"/>
        <family val="2"/>
        <scheme val="minor"/>
      </rPr>
      <t xml:space="preserve">Años de experiencia:
</t>
    </r>
    <r>
      <rPr>
        <sz val="11"/>
        <color theme="1"/>
        <rFont val="Calibri"/>
        <family val="2"/>
        <scheme val="minor"/>
      </rPr>
      <t>Profesional: Mínimo 30 meses de experiencia
Profesional con especialización: Mínimo 18 meses de experiencia.
Profesional con Maestría: Mínimo 12 meses de experiencia.</t>
    </r>
  </si>
  <si>
    <r>
      <rPr>
        <b/>
        <sz val="11"/>
        <color theme="1"/>
        <rFont val="Calibri"/>
        <family val="2"/>
        <scheme val="minor"/>
      </rPr>
      <t>Experiencia o conocimientos requeridos:</t>
    </r>
    <r>
      <rPr>
        <sz val="11"/>
        <color theme="1"/>
        <rFont val="Calibri"/>
        <family val="2"/>
        <scheme val="minor"/>
      </rPr>
      <t xml:space="preserve">
Experiencia en instalación, calibración y mantenimiento de sensores y equipos de medición utilizados en monitoreo ambiental y energético. Conocimientos en protocolos de comunicación (Modbus, MQTT) y tecnologías IoT.
</t>
    </r>
    <r>
      <rPr>
        <b/>
        <sz val="11"/>
        <color theme="1"/>
        <rFont val="Calibri"/>
        <family val="2"/>
        <scheme val="minor"/>
      </rPr>
      <t xml:space="preserve">Años de experiencia:
</t>
    </r>
    <r>
      <rPr>
        <sz val="11"/>
        <color theme="1"/>
        <rFont val="Calibri"/>
        <family val="2"/>
        <scheme val="minor"/>
      </rPr>
      <t>Mínimo 24 meses de experiencia técnica.</t>
    </r>
  </si>
  <si>
    <t>Técnico o Tecnólogo o Ingeniero con enfásis en Instrumentación, Electrónica o Afines.</t>
  </si>
  <si>
    <t xml:space="preserve">Coordinador de Transferencia de Conocimiento </t>
  </si>
  <si>
    <t>Profesional en Trabajo Social, Antropología, Sociología o Afines</t>
  </si>
  <si>
    <r>
      <rPr>
        <b/>
        <sz val="11"/>
        <color theme="1"/>
        <rFont val="Calibri"/>
        <family val="2"/>
        <scheme val="minor"/>
      </rPr>
      <t xml:space="preserve">Experiencia o conocimientos requeridos:
</t>
    </r>
    <r>
      <rPr>
        <sz val="11"/>
        <color theme="1"/>
        <rFont val="Calibri"/>
        <family val="2"/>
        <scheme val="minor"/>
      </rPr>
      <t xml:space="preserve">Experiencia en diseño y ejecución de estrategias de participación comunitaria en proyectos de infraestructura y transición energética. Conocimientos en normatividad social y metodologías de concertación y resolución de conflictos.
</t>
    </r>
    <r>
      <rPr>
        <b/>
        <sz val="11"/>
        <color theme="1"/>
        <rFont val="Calibri"/>
        <family val="2"/>
        <scheme val="minor"/>
      </rPr>
      <t xml:space="preserve">Años de experiencia:
</t>
    </r>
    <r>
      <rPr>
        <sz val="11"/>
        <color theme="1"/>
        <rFont val="Calibri"/>
        <family val="2"/>
        <scheme val="minor"/>
      </rPr>
      <t>Profesional: Mínimo 30 meses de experiencia
Profesional con especialización: Mínimo 18 meses de experiencia.
Profesional con Maestría: Mínimo 12 meses de experiencia.</t>
    </r>
  </si>
  <si>
    <r>
      <rPr>
        <b/>
        <sz val="11"/>
        <color theme="1"/>
        <rFont val="Calibri"/>
        <family val="2"/>
        <scheme val="minor"/>
      </rPr>
      <t>Experiencia o conocimientos requeridos:</t>
    </r>
    <r>
      <rPr>
        <sz val="11"/>
        <color theme="1"/>
        <rFont val="Calibri"/>
        <family val="2"/>
        <scheme val="minor"/>
      </rPr>
      <t xml:space="preserve">
Experiencia en la implementación de metodologías de Análisis de Ciclo de Vida (LCA) en proyectos energéticos. Conocimientos en normatividad ambiental  y elaboración de inventarios ambientales.
</t>
    </r>
    <r>
      <rPr>
        <b/>
        <sz val="11"/>
        <color theme="1"/>
        <rFont val="Calibri"/>
        <family val="2"/>
        <scheme val="minor"/>
      </rPr>
      <t xml:space="preserve">Años de experiencia:
</t>
    </r>
    <r>
      <rPr>
        <sz val="11"/>
        <color theme="1"/>
        <rFont val="Calibri"/>
        <family val="2"/>
        <scheme val="minor"/>
      </rPr>
      <t>Profesional: Mínimo 30 meses de experiencia
Profesional con especialización: Mínimo 18 meses de experiencia.
Profesional con Maestría: Mínimo 12 meses de experiencia.</t>
    </r>
  </si>
  <si>
    <r>
      <rPr>
        <b/>
        <sz val="11"/>
        <color theme="1"/>
        <rFont val="Calibri"/>
        <family val="2"/>
        <scheme val="minor"/>
      </rPr>
      <t>Experiencia o conocimientos requeridos:</t>
    </r>
    <r>
      <rPr>
        <sz val="11"/>
        <color theme="1"/>
        <rFont val="Calibri"/>
        <family val="2"/>
        <scheme val="minor"/>
      </rPr>
      <t xml:space="preserve">
Experiencia en apoyo administrativo y logístico para la ejecución de proyectos. Conocimientos en manejo de presupuestos, herramientas ofimáticas y elaboración de informes financieros y operativos.
</t>
    </r>
    <r>
      <rPr>
        <b/>
        <sz val="11"/>
        <color theme="1"/>
        <rFont val="Calibri"/>
        <family val="2"/>
        <scheme val="minor"/>
      </rPr>
      <t xml:space="preserve">Años de experiencia:
</t>
    </r>
    <r>
      <rPr>
        <sz val="11"/>
        <color theme="1"/>
        <rFont val="Calibri"/>
        <family val="2"/>
        <scheme val="minor"/>
      </rPr>
      <t>Mínimo 24 meses de experiencia.</t>
    </r>
  </si>
  <si>
    <t>Coordinador Administrativo y Financiero</t>
  </si>
  <si>
    <t>Profesional en Ingeniería Industrial y Afines, Ingeniería de Sistemas y Telemática, Ciencias de la Educación o Economía, Administración y Afines, con posgrado en Gestión del Conocimiento, Innovación o Desarrollo de Capacidades Institucionales.</t>
  </si>
  <si>
    <r>
      <rPr>
        <b/>
        <sz val="11"/>
        <color theme="1"/>
        <rFont val="Calibri"/>
        <family val="2"/>
        <scheme val="minor"/>
      </rPr>
      <t xml:space="preserve">Experiencia o conocimientos requeridos:
</t>
    </r>
    <r>
      <rPr>
        <sz val="11"/>
        <color theme="1"/>
        <rFont val="Calibri"/>
        <family val="2"/>
        <scheme val="minor"/>
      </rPr>
      <t xml:space="preserve">Experiencia en la coordinación e implementación de estrategias de transferencia de conocimiento en proyectos de innovación, sostenibilidad o transición energética. Conocimientos en metodologías pedagógicas, diseño de programas de formación, desarrollo de capacidades técnicas y uso de tecnologías digitales para la educación.
</t>
    </r>
    <r>
      <rPr>
        <b/>
        <sz val="11"/>
        <color theme="1"/>
        <rFont val="Calibri"/>
        <family val="2"/>
        <scheme val="minor"/>
      </rPr>
      <t xml:space="preserve">Años de experiencia:
</t>
    </r>
    <r>
      <rPr>
        <sz val="11"/>
        <color theme="1"/>
        <rFont val="Calibri"/>
        <family val="2"/>
        <scheme val="minor"/>
      </rPr>
      <t>Profesional: Mínimo 30 meses de experiencia
Profesional con especialización: Mínimo 18 meses de experiencia.
Profesional con Maestría: Mínimo 12 meses de experiencia.</t>
    </r>
  </si>
  <si>
    <r>
      <rPr>
        <b/>
        <sz val="11"/>
        <color theme="1"/>
        <rFont val="Calibri"/>
        <family val="2"/>
        <scheme val="minor"/>
      </rPr>
      <t xml:space="preserve">Experiencia o conocimientos requeridos:
</t>
    </r>
    <r>
      <rPr>
        <sz val="11"/>
        <color theme="1"/>
        <rFont val="Calibri"/>
        <family val="2"/>
        <scheme val="minor"/>
      </rPr>
      <t xml:space="preserve">Experiencia en la planeación, ejecución y control administrativo y financiero de proyectos. Conocimientos en formulación y seguimiento presupuestal, control de costos, manejo de herramientas ofimáticas y software financiero. Conocimiento en normatividad contable y financiera, así como en procesos de contratación pública y privada.
</t>
    </r>
    <r>
      <rPr>
        <b/>
        <sz val="11"/>
        <color theme="1"/>
        <rFont val="Calibri"/>
        <family val="2"/>
        <scheme val="minor"/>
      </rPr>
      <t xml:space="preserve">Años de experiencia:
</t>
    </r>
    <r>
      <rPr>
        <sz val="11"/>
        <color theme="1"/>
        <rFont val="Calibri"/>
        <family val="2"/>
        <scheme val="minor"/>
      </rPr>
      <t>Profesional: Mínimo 30 meses de experiencia
Profesional con especialización: Mínimo 18 meses de experiencia.
Profesional con Maestría: Mínimo 12 meses de experiencia.</t>
    </r>
  </si>
  <si>
    <t>Profesional en Ingeniería Ambiental, Ingeniería Industrial, Economía o Ciencias Ambientales, con posgrado en Evaluación del Ciclo de Vida o Gestión Ambiental.</t>
  </si>
  <si>
    <t>Profesional en Economía, Administración de Empresas, Contaduría Pública o Ingeniería, con posgrado en Finanzas, Gestión Administrativa o Gerencia de Proyectos.</t>
  </si>
  <si>
    <t>Profesional en Administración de Empresas, Contaduría Pública, Ingeniería o Afines.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</si>
</sst>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$-240A]\ #,##0"/>
    <numFmt numFmtId="165" formatCode="&quot;$&quot;\ #,##0.00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b/>
      <sz val="11"/>
      <color rgb="FF000000"/>
      <name val="Arial Narrow"/>
      <family val="2"/>
    </font>
    <font>
      <b/>
      <sz val="10"/>
      <color rgb="FF000000"/>
      <name val="Arial"/>
      <family val="2"/>
    </font>
    <font>
      <b/>
      <sz val="11"/>
      <color rgb="FF000000"/>
      <name val="Arial"/>
      <family val="2"/>
    </font>
    <font>
      <sz val="9"/>
      <color rgb="FF00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D966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3" fillId="0" borderId="0"/>
  </cellStyleXfs>
  <cellXfs count="73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vertical="center" wrapText="1"/>
    </xf>
    <xf numFmtId="0" fontId="1" fillId="0" borderId="1" xfId="0" applyFont="1" applyBorder="1" applyAlignment="1">
      <alignment vertical="center"/>
    </xf>
    <xf numFmtId="0" fontId="0" fillId="0" borderId="9" xfId="0" applyBorder="1" applyAlignment="1">
      <alignment horizontal="center" vertical="center"/>
    </xf>
    <xf numFmtId="0" fontId="0" fillId="3" borderId="0" xfId="0" applyFill="1"/>
    <xf numFmtId="0" fontId="0" fillId="3" borderId="0" xfId="0" applyFill="1" applyAlignment="1">
      <alignment horizontal="center"/>
    </xf>
    <xf numFmtId="0" fontId="0" fillId="3" borderId="0" xfId="0" applyFill="1" applyAlignment="1">
      <alignment vertical="center"/>
    </xf>
    <xf numFmtId="0" fontId="0" fillId="3" borderId="0" xfId="0" applyFill="1" applyAlignment="1">
      <alignment horizontal="center" vertical="center"/>
    </xf>
    <xf numFmtId="0" fontId="1" fillId="3" borderId="0" xfId="0" applyFont="1" applyFill="1" applyAlignment="1">
      <alignment horizontal="center" vertical="center" wrapText="1"/>
    </xf>
    <xf numFmtId="0" fontId="1" fillId="3" borderId="0" xfId="0" applyFont="1" applyFill="1" applyAlignment="1">
      <alignment vertical="center"/>
    </xf>
    <xf numFmtId="0" fontId="1" fillId="2" borderId="1" xfId="0" applyFont="1" applyFill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1" fillId="0" borderId="4" xfId="0" applyFont="1" applyBorder="1" applyAlignment="1">
      <alignment vertical="center"/>
    </xf>
    <xf numFmtId="0" fontId="1" fillId="2" borderId="11" xfId="0" applyFont="1" applyFill="1" applyBorder="1" applyAlignment="1">
      <alignment horizontal="center" vertical="center"/>
    </xf>
    <xf numFmtId="0" fontId="1" fillId="0" borderId="13" xfId="0" applyFont="1" applyBorder="1" applyAlignment="1">
      <alignment vertical="center"/>
    </xf>
    <xf numFmtId="0" fontId="0" fillId="3" borderId="12" xfId="0" applyFill="1" applyBorder="1"/>
    <xf numFmtId="0" fontId="0" fillId="0" borderId="20" xfId="0" applyBorder="1" applyAlignment="1">
      <alignment horizontal="center" vertical="center"/>
    </xf>
    <xf numFmtId="0" fontId="1" fillId="0" borderId="9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2" fillId="0" borderId="4" xfId="0" applyFont="1" applyBorder="1" applyAlignment="1">
      <alignment horizontal="left" vertical="center" wrapText="1"/>
    </xf>
    <xf numFmtId="0" fontId="0" fillId="0" borderId="22" xfId="0" applyBorder="1" applyAlignment="1">
      <alignment horizontal="center" vertical="center"/>
    </xf>
    <xf numFmtId="0" fontId="2" fillId="0" borderId="23" xfId="0" applyFont="1" applyBorder="1" applyAlignment="1">
      <alignment horizontal="left" vertical="center" wrapText="1"/>
    </xf>
    <xf numFmtId="0" fontId="0" fillId="0" borderId="1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164" fontId="0" fillId="3" borderId="1" xfId="0" applyNumberFormat="1" applyFill="1" applyBorder="1" applyAlignment="1">
      <alignment horizontal="center" vertical="center"/>
    </xf>
    <xf numFmtId="164" fontId="0" fillId="3" borderId="3" xfId="0" applyNumberFormat="1" applyFill="1" applyBorder="1" applyAlignment="1">
      <alignment horizontal="center" vertical="center"/>
    </xf>
    <xf numFmtId="164" fontId="0" fillId="3" borderId="5" xfId="0" applyNumberFormat="1" applyFill="1" applyBorder="1" applyAlignment="1">
      <alignment horizontal="center" vertical="center"/>
    </xf>
    <xf numFmtId="0" fontId="5" fillId="5" borderId="24" xfId="0" applyFont="1" applyFill="1" applyBorder="1" applyAlignment="1">
      <alignment horizontal="center" vertical="center"/>
    </xf>
    <xf numFmtId="0" fontId="6" fillId="5" borderId="26" xfId="0" applyFont="1" applyFill="1" applyBorder="1" applyAlignment="1">
      <alignment horizontal="center" vertical="center"/>
    </xf>
    <xf numFmtId="0" fontId="7" fillId="0" borderId="6" xfId="0" applyFont="1" applyBorder="1" applyAlignment="1">
      <alignment horizontal="justify" vertical="center" wrapText="1"/>
    </xf>
    <xf numFmtId="0" fontId="0" fillId="0" borderId="7" xfId="0" applyBorder="1" applyAlignment="1">
      <alignment horizontal="justify" vertical="center" wrapText="1"/>
    </xf>
    <xf numFmtId="0" fontId="0" fillId="0" borderId="8" xfId="0" applyBorder="1" applyAlignment="1">
      <alignment horizontal="justify" vertical="center" wrapText="1"/>
    </xf>
    <xf numFmtId="0" fontId="0" fillId="0" borderId="27" xfId="0" applyBorder="1" applyAlignment="1">
      <alignment horizontal="justify" vertical="center" wrapText="1"/>
    </xf>
    <xf numFmtId="0" fontId="5" fillId="5" borderId="28" xfId="0" applyFont="1" applyFill="1" applyBorder="1" applyAlignment="1">
      <alignment horizontal="center" vertical="center"/>
    </xf>
    <xf numFmtId="0" fontId="5" fillId="5" borderId="26" xfId="0" applyFont="1" applyFill="1" applyBorder="1" applyAlignment="1">
      <alignment horizontal="right" vertical="center"/>
    </xf>
    <xf numFmtId="0" fontId="5" fillId="5" borderId="29" xfId="0" applyFont="1" applyFill="1" applyBorder="1" applyAlignment="1">
      <alignment horizontal="center" vertical="center"/>
    </xf>
    <xf numFmtId="0" fontId="7" fillId="0" borderId="24" xfId="0" applyFont="1" applyBorder="1" applyAlignment="1">
      <alignment horizontal="left" vertical="center" wrapText="1"/>
    </xf>
    <xf numFmtId="0" fontId="0" fillId="0" borderId="25" xfId="0" applyBorder="1" applyAlignment="1">
      <alignment horizontal="left" vertical="center" wrapText="1"/>
    </xf>
    <xf numFmtId="0" fontId="0" fillId="0" borderId="26" xfId="0" applyBorder="1" applyAlignment="1">
      <alignment horizontal="left" vertical="center" wrapText="1"/>
    </xf>
    <xf numFmtId="0" fontId="0" fillId="0" borderId="29" xfId="0" applyBorder="1" applyAlignment="1">
      <alignment horizontal="left" vertical="center" wrapText="1"/>
    </xf>
    <xf numFmtId="0" fontId="7" fillId="0" borderId="30" xfId="0" applyFont="1" applyBorder="1" applyAlignment="1">
      <alignment horizontal="justify" vertical="center" wrapText="1"/>
    </xf>
    <xf numFmtId="0" fontId="0" fillId="0" borderId="21" xfId="0" applyBorder="1" applyAlignment="1">
      <alignment horizontal="justify" vertical="center" wrapText="1"/>
    </xf>
    <xf numFmtId="0" fontId="0" fillId="0" borderId="19" xfId="0" applyBorder="1" applyAlignment="1">
      <alignment horizontal="justify" vertical="center" wrapText="1"/>
    </xf>
    <xf numFmtId="0" fontId="0" fillId="0" borderId="31" xfId="0" applyBorder="1" applyAlignment="1">
      <alignment horizontal="justify" vertical="center" wrapText="1"/>
    </xf>
    <xf numFmtId="0" fontId="0" fillId="0" borderId="19" xfId="0" applyBorder="1" applyAlignment="1">
      <alignment wrapText="1"/>
    </xf>
    <xf numFmtId="0" fontId="0" fillId="0" borderId="8" xfId="0" applyBorder="1" applyAlignment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1" fillId="3" borderId="14" xfId="0" applyFont="1" applyFill="1" applyBorder="1" applyAlignment="1">
      <alignment horizontal="center"/>
    </xf>
    <xf numFmtId="0" fontId="1" fillId="3" borderId="17" xfId="0" applyFont="1" applyFill="1" applyBorder="1" applyAlignment="1">
      <alignment horizontal="center"/>
    </xf>
    <xf numFmtId="0" fontId="1" fillId="3" borderId="0" xfId="0" applyFont="1" applyFill="1" applyAlignment="1">
      <alignment horizontal="center" vertical="center"/>
    </xf>
    <xf numFmtId="165" fontId="0" fillId="0" borderId="4" xfId="0" applyNumberFormat="1" applyBorder="1" applyAlignment="1">
      <alignment horizontal="center"/>
    </xf>
    <xf numFmtId="165" fontId="0" fillId="0" borderId="5" xfId="0" applyNumberFormat="1" applyBorder="1" applyAlignment="1">
      <alignment horizontal="center"/>
    </xf>
    <xf numFmtId="0" fontId="4" fillId="4" borderId="6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center" vertical="center"/>
    </xf>
    <xf numFmtId="0" fontId="4" fillId="4" borderId="8" xfId="0" applyFont="1" applyFill="1" applyBorder="1" applyAlignment="1">
      <alignment horizontal="center" vertical="center"/>
    </xf>
    <xf numFmtId="164" fontId="0" fillId="0" borderId="21" xfId="0" applyNumberFormat="1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1" fillId="4" borderId="14" xfId="0" applyFont="1" applyFill="1" applyBorder="1" applyAlignment="1">
      <alignment horizontal="center" vertical="center"/>
    </xf>
    <xf numFmtId="0" fontId="1" fillId="4" borderId="16" xfId="0" applyFont="1" applyFill="1" applyBorder="1" applyAlignment="1">
      <alignment horizontal="center" vertical="center"/>
    </xf>
    <xf numFmtId="0" fontId="1" fillId="4" borderId="17" xfId="0" applyFont="1" applyFill="1" applyBorder="1" applyAlignment="1">
      <alignment horizontal="center" vertical="center"/>
    </xf>
    <xf numFmtId="165" fontId="0" fillId="0" borderId="13" xfId="0" applyNumberFormat="1" applyBorder="1" applyAlignment="1">
      <alignment horizontal="center"/>
    </xf>
    <xf numFmtId="165" fontId="0" fillId="0" borderId="15" xfId="0" applyNumberFormat="1" applyBorder="1" applyAlignment="1">
      <alignment horizontal="center"/>
    </xf>
    <xf numFmtId="165" fontId="0" fillId="0" borderId="1" xfId="0" applyNumberFormat="1" applyBorder="1" applyAlignment="1">
      <alignment horizontal="center"/>
    </xf>
    <xf numFmtId="165" fontId="0" fillId="0" borderId="3" xfId="0" applyNumberFormat="1" applyBorder="1" applyAlignment="1">
      <alignment horizontal="center"/>
    </xf>
  </cellXfs>
  <cellStyles count="2">
    <cellStyle name="Normal" xfId="0" builtinId="0"/>
    <cellStyle name="Normal 2 2" xfId="1" xr:uid="{518DA95B-8818-4B46-B138-40FAD2281BD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T133"/>
  <sheetViews>
    <sheetView tabSelected="1" topLeftCell="A16" zoomScale="80" zoomScaleNormal="80" workbookViewId="0">
      <selection activeCell="E25" sqref="E25"/>
    </sheetView>
  </sheetViews>
  <sheetFormatPr baseColWidth="10" defaultColWidth="11.42578125" defaultRowHeight="15" x14ac:dyDescent="0.25"/>
  <cols>
    <col min="1" max="1" width="7.5703125" style="5" customWidth="1"/>
    <col min="2" max="2" width="4.5703125" customWidth="1"/>
    <col min="3" max="3" width="33" customWidth="1"/>
    <col min="4" max="4" width="5" customWidth="1"/>
    <col min="5" max="5" width="52.42578125" customWidth="1"/>
    <col min="6" max="6" width="81" customWidth="1"/>
  </cols>
  <sheetData>
    <row r="1" spans="2:20" ht="15.75" thickBot="1" x14ac:dyDescent="0.3"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</row>
    <row r="2" spans="2:20" ht="15.75" thickBot="1" x14ac:dyDescent="0.3">
      <c r="B2" s="5"/>
      <c r="C2" s="5"/>
      <c r="D2" s="5"/>
      <c r="E2" s="55" t="s">
        <v>14</v>
      </c>
      <c r="F2" s="56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</row>
    <row r="3" spans="2:20" ht="15.75" thickBot="1" x14ac:dyDescent="0.3">
      <c r="B3" s="40" t="s">
        <v>11</v>
      </c>
      <c r="C3" s="34" t="s">
        <v>12</v>
      </c>
      <c r="D3" s="41" t="s">
        <v>13</v>
      </c>
      <c r="E3" s="42" t="s">
        <v>41</v>
      </c>
      <c r="F3" s="35" t="s">
        <v>42</v>
      </c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</row>
    <row r="4" spans="2:20" ht="157.5" customHeight="1" thickBot="1" x14ac:dyDescent="0.3">
      <c r="B4" s="36">
        <v>1</v>
      </c>
      <c r="C4" s="37" t="s">
        <v>29</v>
      </c>
      <c r="D4" s="52">
        <v>1</v>
      </c>
      <c r="E4" s="39" t="s">
        <v>44</v>
      </c>
      <c r="F4" s="38" t="s">
        <v>43</v>
      </c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</row>
    <row r="5" spans="2:20" ht="183.95" customHeight="1" thickBot="1" x14ac:dyDescent="0.3">
      <c r="B5" s="43">
        <v>2</v>
      </c>
      <c r="C5" s="44" t="s">
        <v>30</v>
      </c>
      <c r="D5" s="53">
        <v>1</v>
      </c>
      <c r="E5" s="46" t="s">
        <v>45</v>
      </c>
      <c r="F5" s="45" t="s">
        <v>46</v>
      </c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</row>
    <row r="6" spans="2:20" ht="164.25" customHeight="1" thickBot="1" x14ac:dyDescent="0.3">
      <c r="B6" s="47">
        <v>3</v>
      </c>
      <c r="C6" s="48" t="s">
        <v>31</v>
      </c>
      <c r="D6" s="54">
        <v>2</v>
      </c>
      <c r="E6" s="50" t="s">
        <v>47</v>
      </c>
      <c r="F6" s="49" t="s">
        <v>48</v>
      </c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</row>
    <row r="7" spans="2:20" ht="158.25" customHeight="1" thickBot="1" x14ac:dyDescent="0.3">
      <c r="B7" s="36">
        <v>4</v>
      </c>
      <c r="C7" s="48" t="s">
        <v>32</v>
      </c>
      <c r="D7" s="54">
        <v>2</v>
      </c>
      <c r="E7" s="50" t="s">
        <v>49</v>
      </c>
      <c r="F7" s="49" t="s">
        <v>50</v>
      </c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</row>
    <row r="8" spans="2:20" ht="153" customHeight="1" thickBot="1" x14ac:dyDescent="0.3">
      <c r="B8" s="43">
        <v>5</v>
      </c>
      <c r="C8" s="48" t="s">
        <v>33</v>
      </c>
      <c r="D8" s="54">
        <v>2</v>
      </c>
      <c r="E8" s="50" t="s">
        <v>51</v>
      </c>
      <c r="F8" s="49" t="s">
        <v>52</v>
      </c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</row>
    <row r="9" spans="2:20" ht="156.75" customHeight="1" thickBot="1" x14ac:dyDescent="0.3">
      <c r="B9" s="47">
        <v>6</v>
      </c>
      <c r="C9" s="48" t="s">
        <v>34</v>
      </c>
      <c r="D9" s="54">
        <v>2</v>
      </c>
      <c r="E9" s="50" t="s">
        <v>53</v>
      </c>
      <c r="F9" s="49" t="s">
        <v>54</v>
      </c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</row>
    <row r="10" spans="2:20" ht="146.25" customHeight="1" thickBot="1" x14ac:dyDescent="0.3">
      <c r="B10" s="36">
        <v>7</v>
      </c>
      <c r="C10" s="48" t="s">
        <v>35</v>
      </c>
      <c r="D10" s="54">
        <v>2</v>
      </c>
      <c r="E10" s="50" t="s">
        <v>55</v>
      </c>
      <c r="F10" s="49" t="s">
        <v>56</v>
      </c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</row>
    <row r="11" spans="2:20" ht="150" customHeight="1" thickBot="1" x14ac:dyDescent="0.3">
      <c r="B11" s="43">
        <v>8</v>
      </c>
      <c r="C11" s="48" t="s">
        <v>36</v>
      </c>
      <c r="D11" s="54">
        <v>1</v>
      </c>
      <c r="E11" s="50" t="s">
        <v>57</v>
      </c>
      <c r="F11" s="49" t="s">
        <v>58</v>
      </c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</row>
    <row r="12" spans="2:20" ht="90.75" thickBot="1" x14ac:dyDescent="0.3">
      <c r="B12" s="47">
        <v>9</v>
      </c>
      <c r="C12" s="48" t="s">
        <v>37</v>
      </c>
      <c r="D12" s="54">
        <v>3</v>
      </c>
      <c r="E12" s="50" t="s">
        <v>60</v>
      </c>
      <c r="F12" s="49" t="s">
        <v>59</v>
      </c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</row>
    <row r="13" spans="2:20" ht="138.75" customHeight="1" thickBot="1" x14ac:dyDescent="0.3">
      <c r="B13" s="36">
        <v>10</v>
      </c>
      <c r="C13" s="48" t="s">
        <v>38</v>
      </c>
      <c r="D13" s="54">
        <v>1</v>
      </c>
      <c r="E13" s="50" t="s">
        <v>62</v>
      </c>
      <c r="F13" s="49" t="s">
        <v>63</v>
      </c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</row>
    <row r="14" spans="2:20" ht="169.5" customHeight="1" thickBot="1" x14ac:dyDescent="0.3">
      <c r="B14" s="43">
        <v>11</v>
      </c>
      <c r="C14" s="48" t="s">
        <v>61</v>
      </c>
      <c r="D14" s="54">
        <v>1</v>
      </c>
      <c r="E14" s="50" t="s">
        <v>67</v>
      </c>
      <c r="F14" s="49" t="s">
        <v>68</v>
      </c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</row>
    <row r="15" spans="2:20" ht="120.75" thickBot="1" x14ac:dyDescent="0.3">
      <c r="B15" s="47">
        <v>12</v>
      </c>
      <c r="C15" s="48" t="s">
        <v>39</v>
      </c>
      <c r="D15" s="54">
        <v>1</v>
      </c>
      <c r="E15" s="50" t="s">
        <v>70</v>
      </c>
      <c r="F15" s="49" t="s">
        <v>64</v>
      </c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</row>
    <row r="16" spans="2:20" ht="150.75" thickBot="1" x14ac:dyDescent="0.3">
      <c r="B16" s="36">
        <v>13</v>
      </c>
      <c r="C16" s="48" t="s">
        <v>66</v>
      </c>
      <c r="D16" s="54">
        <v>1</v>
      </c>
      <c r="E16" s="50" t="s">
        <v>71</v>
      </c>
      <c r="F16" s="51" t="s">
        <v>69</v>
      </c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</row>
    <row r="17" spans="1:20" ht="90.75" thickBot="1" x14ac:dyDescent="0.3">
      <c r="B17" s="43">
        <v>14</v>
      </c>
      <c r="C17" s="48" t="s">
        <v>40</v>
      </c>
      <c r="D17" s="54">
        <v>2</v>
      </c>
      <c r="E17" s="50" t="s">
        <v>72</v>
      </c>
      <c r="F17" s="49" t="s">
        <v>65</v>
      </c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</row>
    <row r="18" spans="1:20" x14ac:dyDescent="0.25">
      <c r="B18" s="5"/>
      <c r="C18" s="5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</row>
    <row r="19" spans="1:20" x14ac:dyDescent="0.25">
      <c r="B19" s="5"/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</row>
    <row r="20" spans="1:20" x14ac:dyDescent="0.25">
      <c r="B20" s="5"/>
      <c r="C20" s="5"/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</row>
    <row r="21" spans="1:20" ht="15.75" thickBot="1" x14ac:dyDescent="0.3"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</row>
    <row r="22" spans="1:20" x14ac:dyDescent="0.25">
      <c r="A22" s="20" t="s">
        <v>1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</row>
    <row r="23" spans="1:20" x14ac:dyDescent="0.25"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</row>
    <row r="24" spans="1:20" x14ac:dyDescent="0.25"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</row>
    <row r="25" spans="1:20" x14ac:dyDescent="0.25"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</row>
    <row r="26" spans="1:20" x14ac:dyDescent="0.25"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</row>
    <row r="27" spans="1:20" x14ac:dyDescent="0.25"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</row>
    <row r="28" spans="1:20" x14ac:dyDescent="0.25"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</row>
    <row r="29" spans="1:20" x14ac:dyDescent="0.25"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</row>
    <row r="30" spans="1:20" x14ac:dyDescent="0.25"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</row>
    <row r="31" spans="1:20" x14ac:dyDescent="0.25"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</row>
    <row r="32" spans="1:20" x14ac:dyDescent="0.25"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</row>
    <row r="33" spans="2:20" x14ac:dyDescent="0.25"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</row>
    <row r="34" spans="2:20" x14ac:dyDescent="0.25">
      <c r="B34" s="5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</row>
    <row r="35" spans="2:20" x14ac:dyDescent="0.25">
      <c r="B35" s="5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</row>
    <row r="36" spans="2:20" x14ac:dyDescent="0.25"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</row>
    <row r="37" spans="2:20" x14ac:dyDescent="0.25">
      <c r="B37" s="5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</row>
    <row r="38" spans="2:20" x14ac:dyDescent="0.25">
      <c r="B38" s="5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</row>
    <row r="39" spans="2:20" x14ac:dyDescent="0.25">
      <c r="B39" s="5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</row>
    <row r="40" spans="2:20" x14ac:dyDescent="0.25">
      <c r="B40" s="5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</row>
    <row r="41" spans="2:20" x14ac:dyDescent="0.25">
      <c r="B41" s="5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</row>
    <row r="42" spans="2:20" x14ac:dyDescent="0.25">
      <c r="B42" s="5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</row>
    <row r="43" spans="2:20" x14ac:dyDescent="0.25"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</row>
    <row r="44" spans="2:20" x14ac:dyDescent="0.25">
      <c r="B44" s="5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</row>
    <row r="45" spans="2:20" x14ac:dyDescent="0.25"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</row>
    <row r="46" spans="2:20" x14ac:dyDescent="0.25">
      <c r="B46" s="5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</row>
    <row r="47" spans="2:20" x14ac:dyDescent="0.25">
      <c r="B47" s="5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</row>
    <row r="48" spans="2:20" x14ac:dyDescent="0.25">
      <c r="B48" s="5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</row>
    <row r="49" spans="2:20" x14ac:dyDescent="0.25">
      <c r="B49" s="5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</row>
    <row r="50" spans="2:20" x14ac:dyDescent="0.25">
      <c r="B50" s="5"/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</row>
    <row r="51" spans="2:20" x14ac:dyDescent="0.25">
      <c r="B51" s="5"/>
      <c r="C51" s="5"/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</row>
    <row r="52" spans="2:20" x14ac:dyDescent="0.25">
      <c r="B52" s="5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</row>
    <row r="53" spans="2:20" x14ac:dyDescent="0.25">
      <c r="B53" s="5"/>
      <c r="C53" s="5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</row>
    <row r="54" spans="2:20" x14ac:dyDescent="0.25">
      <c r="B54" s="5"/>
      <c r="C54" s="5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</row>
    <row r="55" spans="2:20" x14ac:dyDescent="0.25">
      <c r="B55" s="5"/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</row>
    <row r="56" spans="2:20" x14ac:dyDescent="0.25">
      <c r="B56" s="5"/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</row>
    <row r="57" spans="2:20" x14ac:dyDescent="0.25">
      <c r="B57" s="5"/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</row>
    <row r="58" spans="2:20" x14ac:dyDescent="0.25">
      <c r="B58" s="5"/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</row>
    <row r="59" spans="2:20" x14ac:dyDescent="0.25">
      <c r="B59" s="5"/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S59" s="5"/>
      <c r="T59" s="5"/>
    </row>
    <row r="60" spans="2:20" x14ac:dyDescent="0.25">
      <c r="B60" s="5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  <c r="S60" s="5"/>
      <c r="T60" s="5"/>
    </row>
    <row r="61" spans="2:20" x14ac:dyDescent="0.25">
      <c r="B61" s="5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  <c r="S61" s="5"/>
      <c r="T61" s="5"/>
    </row>
    <row r="62" spans="2:20" x14ac:dyDescent="0.25">
      <c r="B62" s="5"/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  <c r="R62" s="5"/>
      <c r="S62" s="5"/>
      <c r="T62" s="5"/>
    </row>
    <row r="63" spans="2:20" x14ac:dyDescent="0.25">
      <c r="B63" s="5"/>
      <c r="C63" s="5"/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</row>
    <row r="64" spans="2:20" x14ac:dyDescent="0.25"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</row>
    <row r="65" spans="2:20" x14ac:dyDescent="0.25">
      <c r="B65" s="5"/>
      <c r="C65" s="5"/>
      <c r="D65" s="5"/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</row>
    <row r="66" spans="2:20" x14ac:dyDescent="0.25">
      <c r="B66" s="5"/>
      <c r="C66" s="5"/>
      <c r="D66" s="5"/>
      <c r="E66" s="5"/>
      <c r="F66" s="5"/>
      <c r="G66" s="5"/>
      <c r="H66" s="5"/>
      <c r="I66" s="5"/>
      <c r="J66" s="5"/>
      <c r="K66" s="5"/>
      <c r="L66" s="5"/>
      <c r="M66" s="5"/>
      <c r="N66" s="5"/>
      <c r="O66" s="5"/>
      <c r="P66" s="5"/>
      <c r="Q66" s="5"/>
      <c r="R66" s="5"/>
      <c r="S66" s="5"/>
      <c r="T66" s="5"/>
    </row>
    <row r="67" spans="2:20" x14ac:dyDescent="0.25">
      <c r="B67" s="5"/>
      <c r="C67" s="5"/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  <c r="S67" s="5"/>
      <c r="T67" s="5"/>
    </row>
    <row r="68" spans="2:20" x14ac:dyDescent="0.25"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  <c r="S68" s="5"/>
      <c r="T68" s="5"/>
    </row>
    <row r="69" spans="2:20" x14ac:dyDescent="0.25"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S69" s="5"/>
      <c r="T69" s="5"/>
    </row>
    <row r="70" spans="2:20" x14ac:dyDescent="0.25"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S70" s="5"/>
      <c r="T70" s="5"/>
    </row>
    <row r="71" spans="2:20" x14ac:dyDescent="0.25">
      <c r="B71" s="5"/>
      <c r="C71" s="5"/>
      <c r="D71" s="5"/>
      <c r="E71" s="5"/>
      <c r="F71" s="5"/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  <c r="T71" s="5"/>
    </row>
    <row r="72" spans="2:20" x14ac:dyDescent="0.25">
      <c r="B72" s="5"/>
      <c r="C72" s="5"/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  <c r="T72" s="5"/>
    </row>
    <row r="73" spans="2:20" x14ac:dyDescent="0.25">
      <c r="B73" s="5"/>
      <c r="C73" s="5"/>
      <c r="D73" s="5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</row>
    <row r="74" spans="2:20" x14ac:dyDescent="0.25"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</row>
    <row r="75" spans="2:20" x14ac:dyDescent="0.25">
      <c r="G75" s="5"/>
      <c r="H75" s="5"/>
      <c r="I75" s="5"/>
      <c r="J75" s="5"/>
      <c r="K75" s="5"/>
      <c r="L75" s="5"/>
      <c r="M75" s="5"/>
      <c r="N75" s="5"/>
      <c r="O75" s="5"/>
      <c r="P75" s="5"/>
      <c r="Q75" s="5"/>
      <c r="R75" s="5"/>
      <c r="S75" s="5"/>
      <c r="T75" s="5"/>
    </row>
    <row r="76" spans="2:20" x14ac:dyDescent="0.25">
      <c r="G76" s="5"/>
      <c r="H76" s="5"/>
      <c r="I76" s="5"/>
      <c r="J76" s="5"/>
      <c r="K76" s="5"/>
      <c r="L76" s="5"/>
      <c r="M76" s="5"/>
      <c r="N76" s="5"/>
      <c r="O76" s="5"/>
      <c r="P76" s="5"/>
      <c r="Q76" s="5"/>
      <c r="R76" s="5"/>
      <c r="S76" s="5"/>
      <c r="T76" s="5"/>
    </row>
    <row r="77" spans="2:20" x14ac:dyDescent="0.25">
      <c r="G77" s="5"/>
      <c r="H77" s="5"/>
      <c r="I77" s="5"/>
      <c r="J77" s="5"/>
      <c r="K77" s="5"/>
      <c r="L77" s="5"/>
      <c r="M77" s="5"/>
      <c r="N77" s="5"/>
      <c r="O77" s="5"/>
      <c r="P77" s="5"/>
      <c r="Q77" s="5"/>
      <c r="R77" s="5"/>
      <c r="S77" s="5"/>
      <c r="T77" s="5"/>
    </row>
    <row r="78" spans="2:20" x14ac:dyDescent="0.25">
      <c r="G78" s="5"/>
      <c r="H78" s="5"/>
      <c r="I78" s="5"/>
      <c r="J78" s="5"/>
      <c r="K78" s="5"/>
      <c r="L78" s="5"/>
      <c r="M78" s="5"/>
      <c r="N78" s="5"/>
      <c r="O78" s="5"/>
      <c r="P78" s="5"/>
      <c r="Q78" s="5"/>
      <c r="R78" s="5"/>
      <c r="S78" s="5"/>
      <c r="T78" s="5"/>
    </row>
    <row r="79" spans="2:20" x14ac:dyDescent="0.25">
      <c r="G79" s="5"/>
      <c r="H79" s="5"/>
      <c r="I79" s="5"/>
      <c r="J79" s="5"/>
      <c r="K79" s="5"/>
      <c r="L79" s="5"/>
      <c r="M79" s="5"/>
      <c r="N79" s="5"/>
      <c r="O79" s="5"/>
      <c r="P79" s="5"/>
      <c r="Q79" s="5"/>
      <c r="R79" s="5"/>
      <c r="S79" s="5"/>
      <c r="T79" s="5"/>
    </row>
    <row r="80" spans="2:20" x14ac:dyDescent="0.25">
      <c r="G80" s="5"/>
      <c r="H80" s="5"/>
      <c r="I80" s="5"/>
      <c r="J80" s="5"/>
      <c r="K80" s="5"/>
      <c r="L80" s="5"/>
      <c r="M80" s="5"/>
      <c r="N80" s="5"/>
      <c r="O80" s="5"/>
      <c r="P80" s="5"/>
      <c r="Q80" s="5"/>
      <c r="R80" s="5"/>
      <c r="S80" s="5"/>
      <c r="T80" s="5"/>
    </row>
    <row r="81" spans="7:20" x14ac:dyDescent="0.25">
      <c r="G81" s="5"/>
      <c r="H81" s="5"/>
      <c r="I81" s="5"/>
      <c r="J81" s="5"/>
      <c r="K81" s="5"/>
      <c r="L81" s="5"/>
      <c r="M81" s="5"/>
      <c r="N81" s="5"/>
      <c r="O81" s="5"/>
      <c r="P81" s="5"/>
      <c r="Q81" s="5"/>
      <c r="R81" s="5"/>
      <c r="S81" s="5"/>
      <c r="T81" s="5"/>
    </row>
    <row r="82" spans="7:20" x14ac:dyDescent="0.25">
      <c r="G82" s="5"/>
      <c r="H82" s="5"/>
      <c r="I82" s="5"/>
      <c r="J82" s="5"/>
      <c r="K82" s="5"/>
      <c r="L82" s="5"/>
      <c r="M82" s="5"/>
      <c r="N82" s="5"/>
      <c r="O82" s="5"/>
      <c r="P82" s="5"/>
      <c r="Q82" s="5"/>
      <c r="R82" s="5"/>
      <c r="S82" s="5"/>
      <c r="T82" s="5"/>
    </row>
    <row r="83" spans="7:20" x14ac:dyDescent="0.25">
      <c r="G83" s="5"/>
      <c r="H83" s="5"/>
      <c r="I83" s="5"/>
      <c r="J83" s="5"/>
      <c r="K83" s="5"/>
      <c r="L83" s="5"/>
      <c r="M83" s="5"/>
      <c r="N83" s="5"/>
      <c r="O83" s="5"/>
      <c r="P83" s="5"/>
      <c r="Q83" s="5"/>
      <c r="R83" s="5"/>
      <c r="S83" s="5"/>
      <c r="T83" s="5"/>
    </row>
    <row r="84" spans="7:20" x14ac:dyDescent="0.25">
      <c r="G84" s="5"/>
      <c r="H84" s="5"/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</row>
    <row r="85" spans="7:20" x14ac:dyDescent="0.25"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</row>
    <row r="86" spans="7:20" x14ac:dyDescent="0.25"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</row>
    <row r="87" spans="7:20" x14ac:dyDescent="0.25"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</row>
    <row r="88" spans="7:20" x14ac:dyDescent="0.25"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</row>
    <row r="89" spans="7:20" x14ac:dyDescent="0.25"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</row>
    <row r="90" spans="7:20" x14ac:dyDescent="0.25"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</row>
    <row r="91" spans="7:20" x14ac:dyDescent="0.25"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</row>
    <row r="92" spans="7:20" x14ac:dyDescent="0.25"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</row>
    <row r="93" spans="7:20" x14ac:dyDescent="0.25">
      <c r="G93" s="5"/>
      <c r="H93" s="5"/>
      <c r="I93" s="5"/>
      <c r="J93" s="5"/>
      <c r="K93" s="5"/>
      <c r="L93" s="5"/>
      <c r="M93" s="5"/>
      <c r="N93" s="5"/>
      <c r="O93" s="5"/>
      <c r="P93" s="5"/>
      <c r="Q93" s="5"/>
      <c r="R93" s="5"/>
      <c r="S93" s="5"/>
      <c r="T93" s="5"/>
    </row>
    <row r="94" spans="7:20" x14ac:dyDescent="0.25">
      <c r="G94" s="5"/>
      <c r="H94" s="5"/>
      <c r="I94" s="5"/>
      <c r="J94" s="5"/>
      <c r="K94" s="5"/>
      <c r="L94" s="5"/>
      <c r="M94" s="5"/>
      <c r="N94" s="5"/>
      <c r="O94" s="5"/>
      <c r="P94" s="5"/>
      <c r="Q94" s="5"/>
      <c r="R94" s="5"/>
      <c r="S94" s="5"/>
      <c r="T94" s="5"/>
    </row>
    <row r="95" spans="7:20" x14ac:dyDescent="0.25">
      <c r="G95" s="5"/>
      <c r="H95" s="5"/>
      <c r="I95" s="5"/>
      <c r="J95" s="5"/>
      <c r="K95" s="5"/>
      <c r="L95" s="5"/>
      <c r="M95" s="5"/>
      <c r="N95" s="5"/>
      <c r="O95" s="5"/>
      <c r="P95" s="5"/>
      <c r="Q95" s="5"/>
      <c r="R95" s="5"/>
      <c r="S95" s="5"/>
      <c r="T95" s="5"/>
    </row>
    <row r="96" spans="7:20" x14ac:dyDescent="0.25"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</row>
    <row r="97" spans="7:20" x14ac:dyDescent="0.25">
      <c r="G97" s="5"/>
      <c r="H97" s="5"/>
      <c r="I97" s="5"/>
      <c r="J97" s="5"/>
      <c r="K97" s="5"/>
      <c r="L97" s="5"/>
      <c r="M97" s="5"/>
      <c r="N97" s="5"/>
      <c r="O97" s="5"/>
      <c r="P97" s="5"/>
      <c r="Q97" s="5"/>
      <c r="R97" s="5"/>
      <c r="S97" s="5"/>
      <c r="T97" s="5"/>
    </row>
    <row r="98" spans="7:20" x14ac:dyDescent="0.25">
      <c r="G98" s="5"/>
      <c r="H98" s="5"/>
      <c r="I98" s="5"/>
      <c r="J98" s="5"/>
      <c r="K98" s="5"/>
      <c r="L98" s="5"/>
      <c r="M98" s="5"/>
      <c r="N98" s="5"/>
      <c r="O98" s="5"/>
      <c r="P98" s="5"/>
      <c r="Q98" s="5"/>
      <c r="R98" s="5"/>
      <c r="S98" s="5"/>
      <c r="T98" s="5"/>
    </row>
    <row r="99" spans="7:20" x14ac:dyDescent="0.25">
      <c r="G99" s="5"/>
      <c r="H99" s="5"/>
      <c r="I99" s="5"/>
      <c r="J99" s="5"/>
      <c r="K99" s="5"/>
      <c r="L99" s="5"/>
      <c r="M99" s="5"/>
      <c r="N99" s="5"/>
      <c r="O99" s="5"/>
      <c r="P99" s="5"/>
      <c r="Q99" s="5"/>
      <c r="R99" s="5"/>
      <c r="S99" s="5"/>
      <c r="T99" s="5"/>
    </row>
    <row r="100" spans="7:20" x14ac:dyDescent="0.25">
      <c r="G100" s="5"/>
      <c r="H100" s="5"/>
      <c r="I100" s="5"/>
      <c r="J100" s="5"/>
      <c r="K100" s="5"/>
      <c r="L100" s="5"/>
      <c r="M100" s="5"/>
      <c r="N100" s="5"/>
      <c r="O100" s="5"/>
      <c r="P100" s="5"/>
      <c r="Q100" s="5"/>
      <c r="R100" s="5"/>
      <c r="S100" s="5"/>
      <c r="T100" s="5"/>
    </row>
    <row r="101" spans="7:20" x14ac:dyDescent="0.25">
      <c r="G101" s="5"/>
      <c r="H101" s="5"/>
      <c r="I101" s="5"/>
      <c r="J101" s="5"/>
      <c r="K101" s="5"/>
      <c r="L101" s="5"/>
      <c r="M101" s="5"/>
      <c r="N101" s="5"/>
      <c r="O101" s="5"/>
      <c r="P101" s="5"/>
      <c r="Q101" s="5"/>
      <c r="R101" s="5"/>
      <c r="S101" s="5"/>
      <c r="T101" s="5"/>
    </row>
    <row r="102" spans="7:20" x14ac:dyDescent="0.25">
      <c r="G102" s="5"/>
      <c r="H102" s="5"/>
      <c r="I102" s="5"/>
      <c r="J102" s="5"/>
      <c r="K102" s="5"/>
      <c r="L102" s="5"/>
      <c r="M102" s="5"/>
      <c r="N102" s="5"/>
      <c r="O102" s="5"/>
      <c r="P102" s="5"/>
      <c r="Q102" s="5"/>
      <c r="R102" s="5"/>
      <c r="S102" s="5"/>
      <c r="T102" s="5"/>
    </row>
    <row r="103" spans="7:20" x14ac:dyDescent="0.25">
      <c r="G103" s="5"/>
      <c r="H103" s="5"/>
      <c r="I103" s="5"/>
      <c r="J103" s="5"/>
      <c r="K103" s="5"/>
      <c r="L103" s="5"/>
      <c r="M103" s="5"/>
      <c r="N103" s="5"/>
      <c r="O103" s="5"/>
      <c r="P103" s="5"/>
      <c r="Q103" s="5"/>
      <c r="R103" s="5"/>
      <c r="S103" s="5"/>
      <c r="T103" s="5"/>
    </row>
    <row r="104" spans="7:20" x14ac:dyDescent="0.25">
      <c r="G104" s="5"/>
      <c r="H104" s="5"/>
      <c r="I104" s="5"/>
      <c r="J104" s="5"/>
      <c r="K104" s="5"/>
      <c r="L104" s="5"/>
      <c r="M104" s="5"/>
      <c r="N104" s="5"/>
      <c r="O104" s="5"/>
      <c r="P104" s="5"/>
      <c r="Q104" s="5"/>
      <c r="R104" s="5"/>
      <c r="S104" s="5"/>
      <c r="T104" s="5"/>
    </row>
    <row r="105" spans="7:20" x14ac:dyDescent="0.25">
      <c r="G105" s="5"/>
      <c r="H105" s="5"/>
      <c r="I105" s="5"/>
      <c r="J105" s="5"/>
      <c r="K105" s="5"/>
      <c r="L105" s="5"/>
      <c r="M105" s="5"/>
      <c r="N105" s="5"/>
      <c r="O105" s="5"/>
      <c r="P105" s="5"/>
      <c r="Q105" s="5"/>
      <c r="R105" s="5"/>
      <c r="S105" s="5"/>
      <c r="T105" s="5"/>
    </row>
    <row r="106" spans="7:20" x14ac:dyDescent="0.25">
      <c r="G106" s="5"/>
      <c r="H106" s="5"/>
      <c r="I106" s="5"/>
      <c r="J106" s="5"/>
      <c r="K106" s="5"/>
      <c r="L106" s="5"/>
      <c r="M106" s="5"/>
      <c r="N106" s="5"/>
      <c r="O106" s="5"/>
      <c r="P106" s="5"/>
      <c r="Q106" s="5"/>
      <c r="R106" s="5"/>
      <c r="S106" s="5"/>
      <c r="T106" s="5"/>
    </row>
    <row r="107" spans="7:20" x14ac:dyDescent="0.25">
      <c r="G107" s="5"/>
      <c r="H107" s="5"/>
      <c r="I107" s="5"/>
      <c r="J107" s="5"/>
      <c r="K107" s="5"/>
      <c r="L107" s="5"/>
      <c r="M107" s="5"/>
      <c r="N107" s="5"/>
      <c r="O107" s="5"/>
      <c r="P107" s="5"/>
      <c r="Q107" s="5"/>
      <c r="R107" s="5"/>
      <c r="S107" s="5"/>
      <c r="T107" s="5"/>
    </row>
    <row r="108" spans="7:20" x14ac:dyDescent="0.25">
      <c r="G108" s="5"/>
      <c r="H108" s="5"/>
      <c r="I108" s="5"/>
      <c r="J108" s="5"/>
      <c r="K108" s="5"/>
      <c r="L108" s="5"/>
      <c r="M108" s="5"/>
      <c r="N108" s="5"/>
      <c r="O108" s="5"/>
      <c r="P108" s="5"/>
      <c r="Q108" s="5"/>
      <c r="R108" s="5"/>
      <c r="S108" s="5"/>
      <c r="T108" s="5"/>
    </row>
    <row r="109" spans="7:20" x14ac:dyDescent="0.25">
      <c r="G109" s="5"/>
      <c r="H109" s="5"/>
      <c r="I109" s="5"/>
      <c r="J109" s="5"/>
      <c r="K109" s="5"/>
      <c r="L109" s="5"/>
      <c r="M109" s="5"/>
      <c r="N109" s="5"/>
      <c r="O109" s="5"/>
      <c r="P109" s="5"/>
      <c r="Q109" s="5"/>
      <c r="R109" s="5"/>
      <c r="S109" s="5"/>
      <c r="T109" s="5"/>
    </row>
    <row r="110" spans="7:20" x14ac:dyDescent="0.25">
      <c r="G110" s="5"/>
      <c r="H110" s="5"/>
      <c r="I110" s="5"/>
      <c r="J110" s="5"/>
      <c r="K110" s="5"/>
      <c r="L110" s="5"/>
      <c r="M110" s="5"/>
      <c r="N110" s="5"/>
      <c r="O110" s="5"/>
      <c r="P110" s="5"/>
      <c r="Q110" s="5"/>
      <c r="R110" s="5"/>
      <c r="S110" s="5"/>
      <c r="T110" s="5"/>
    </row>
    <row r="111" spans="7:20" x14ac:dyDescent="0.25"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</row>
    <row r="112" spans="7:20" x14ac:dyDescent="0.25"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</row>
    <row r="113" spans="7:20" x14ac:dyDescent="0.25"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</row>
    <row r="114" spans="7:20" x14ac:dyDescent="0.25"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</row>
    <row r="115" spans="7:20" x14ac:dyDescent="0.25"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  <c r="R115" s="5"/>
      <c r="S115" s="5"/>
      <c r="T115" s="5"/>
    </row>
    <row r="116" spans="7:20" x14ac:dyDescent="0.25">
      <c r="G116" s="5"/>
      <c r="H116" s="5"/>
      <c r="I116" s="5"/>
      <c r="J116" s="5"/>
      <c r="K116" s="5"/>
      <c r="L116" s="5"/>
      <c r="M116" s="5"/>
      <c r="N116" s="5"/>
      <c r="O116" s="5"/>
      <c r="P116" s="5"/>
      <c r="Q116" s="5"/>
      <c r="R116" s="5"/>
      <c r="S116" s="5"/>
      <c r="T116" s="5"/>
    </row>
    <row r="117" spans="7:20" x14ac:dyDescent="0.25">
      <c r="G117" s="5"/>
      <c r="H117" s="5"/>
      <c r="I117" s="5"/>
      <c r="J117" s="5"/>
      <c r="K117" s="5"/>
      <c r="L117" s="5"/>
      <c r="M117" s="5"/>
      <c r="N117" s="5"/>
      <c r="O117" s="5"/>
      <c r="P117" s="5"/>
      <c r="Q117" s="5"/>
      <c r="R117" s="5"/>
      <c r="S117" s="5"/>
      <c r="T117" s="5"/>
    </row>
    <row r="118" spans="7:20" x14ac:dyDescent="0.25">
      <c r="G118" s="5"/>
      <c r="H118" s="5"/>
      <c r="I118" s="5"/>
      <c r="J118" s="5"/>
      <c r="K118" s="5"/>
      <c r="L118" s="5"/>
      <c r="M118" s="5"/>
      <c r="N118" s="5"/>
      <c r="O118" s="5"/>
      <c r="P118" s="5"/>
      <c r="Q118" s="5"/>
      <c r="R118" s="5"/>
      <c r="S118" s="5"/>
      <c r="T118" s="5"/>
    </row>
    <row r="119" spans="7:20" x14ac:dyDescent="0.25">
      <c r="G119" s="5"/>
      <c r="H119" s="5"/>
      <c r="I119" s="5"/>
      <c r="J119" s="5"/>
      <c r="K119" s="5"/>
      <c r="L119" s="5"/>
      <c r="M119" s="5"/>
      <c r="N119" s="5"/>
      <c r="O119" s="5"/>
      <c r="P119" s="5"/>
      <c r="Q119" s="5"/>
      <c r="R119" s="5"/>
      <c r="S119" s="5"/>
      <c r="T119" s="5"/>
    </row>
    <row r="120" spans="7:20" x14ac:dyDescent="0.25">
      <c r="G120" s="5"/>
      <c r="H120" s="5"/>
      <c r="I120" s="5"/>
      <c r="J120" s="5"/>
      <c r="K120" s="5"/>
      <c r="L120" s="5"/>
      <c r="M120" s="5"/>
      <c r="N120" s="5"/>
      <c r="O120" s="5"/>
      <c r="P120" s="5"/>
      <c r="Q120" s="5"/>
      <c r="R120" s="5"/>
      <c r="S120" s="5"/>
      <c r="T120" s="5"/>
    </row>
    <row r="121" spans="7:20" x14ac:dyDescent="0.25">
      <c r="G121" s="5"/>
      <c r="H121" s="5"/>
      <c r="I121" s="5"/>
      <c r="J121" s="5"/>
      <c r="K121" s="5"/>
      <c r="L121" s="5"/>
      <c r="M121" s="5"/>
      <c r="N121" s="5"/>
      <c r="O121" s="5"/>
      <c r="P121" s="5"/>
      <c r="Q121" s="5"/>
      <c r="R121" s="5"/>
      <c r="S121" s="5"/>
      <c r="T121" s="5"/>
    </row>
    <row r="122" spans="7:20" x14ac:dyDescent="0.25">
      <c r="G122" s="5"/>
      <c r="H122" s="5"/>
      <c r="I122" s="5"/>
      <c r="J122" s="5"/>
      <c r="K122" s="5"/>
      <c r="L122" s="5"/>
      <c r="M122" s="5"/>
      <c r="N122" s="5"/>
      <c r="O122" s="5"/>
      <c r="P122" s="5"/>
      <c r="Q122" s="5"/>
      <c r="R122" s="5"/>
      <c r="S122" s="5"/>
      <c r="T122" s="5"/>
    </row>
    <row r="123" spans="7:20" x14ac:dyDescent="0.25">
      <c r="G123" s="5"/>
      <c r="H123" s="5"/>
      <c r="I123" s="5"/>
      <c r="J123" s="5"/>
      <c r="K123" s="5"/>
      <c r="L123" s="5"/>
      <c r="M123" s="5"/>
      <c r="N123" s="5"/>
      <c r="O123" s="5"/>
      <c r="P123" s="5"/>
      <c r="Q123" s="5"/>
      <c r="R123" s="5"/>
      <c r="S123" s="5"/>
      <c r="T123" s="5"/>
    </row>
    <row r="124" spans="7:20" x14ac:dyDescent="0.25">
      <c r="G124" s="5"/>
      <c r="H124" s="5"/>
      <c r="I124" s="5"/>
      <c r="J124" s="5"/>
      <c r="K124" s="5"/>
      <c r="L124" s="5"/>
      <c r="M124" s="5"/>
      <c r="N124" s="5"/>
      <c r="O124" s="5"/>
      <c r="P124" s="5"/>
      <c r="Q124" s="5"/>
      <c r="R124" s="5"/>
      <c r="S124" s="5"/>
      <c r="T124" s="5"/>
    </row>
    <row r="125" spans="7:20" x14ac:dyDescent="0.25">
      <c r="G125" s="5"/>
      <c r="H125" s="5"/>
      <c r="I125" s="5"/>
      <c r="J125" s="5"/>
      <c r="K125" s="5"/>
      <c r="L125" s="5"/>
      <c r="M125" s="5"/>
      <c r="N125" s="5"/>
      <c r="O125" s="5"/>
      <c r="P125" s="5"/>
      <c r="Q125" s="5"/>
      <c r="R125" s="5"/>
      <c r="S125" s="5"/>
      <c r="T125" s="5"/>
    </row>
    <row r="126" spans="7:20" x14ac:dyDescent="0.25">
      <c r="G126" s="5"/>
      <c r="H126" s="5"/>
      <c r="I126" s="5"/>
      <c r="J126" s="5"/>
      <c r="K126" s="5"/>
      <c r="L126" s="5"/>
      <c r="M126" s="5"/>
      <c r="N126" s="5"/>
      <c r="O126" s="5"/>
      <c r="P126" s="5"/>
      <c r="Q126" s="5"/>
      <c r="R126" s="5"/>
      <c r="S126" s="5"/>
      <c r="T126" s="5"/>
    </row>
    <row r="127" spans="7:20" x14ac:dyDescent="0.25">
      <c r="G127" s="5"/>
      <c r="H127" s="5"/>
      <c r="I127" s="5"/>
      <c r="J127" s="5"/>
      <c r="K127" s="5"/>
      <c r="L127" s="5"/>
      <c r="M127" s="5"/>
      <c r="N127" s="5"/>
      <c r="O127" s="5"/>
      <c r="P127" s="5"/>
      <c r="Q127" s="5"/>
      <c r="R127" s="5"/>
      <c r="S127" s="5"/>
      <c r="T127" s="5"/>
    </row>
    <row r="128" spans="7:20" x14ac:dyDescent="0.25">
      <c r="G128" s="5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  <c r="T128" s="5"/>
    </row>
    <row r="129" spans="7:20" x14ac:dyDescent="0.25">
      <c r="G129" s="5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  <c r="T129" s="5"/>
    </row>
    <row r="130" spans="7:20" x14ac:dyDescent="0.25">
      <c r="G130" s="5"/>
      <c r="H130" s="5"/>
      <c r="I130" s="5"/>
      <c r="J130" s="5"/>
      <c r="K130" s="5"/>
      <c r="L130" s="5"/>
      <c r="M130" s="5"/>
      <c r="N130" s="5"/>
      <c r="O130" s="5"/>
      <c r="P130" s="5"/>
      <c r="Q130" s="5"/>
      <c r="R130" s="5"/>
      <c r="S130" s="5"/>
      <c r="T130" s="5"/>
    </row>
    <row r="131" spans="7:20" x14ac:dyDescent="0.25">
      <c r="G131" s="5"/>
      <c r="H131" s="5"/>
      <c r="I131" s="5"/>
      <c r="J131" s="5"/>
      <c r="K131" s="5"/>
      <c r="L131" s="5"/>
      <c r="M131" s="5"/>
      <c r="N131" s="5"/>
      <c r="O131" s="5"/>
      <c r="P131" s="5"/>
      <c r="Q131" s="5"/>
      <c r="R131" s="5"/>
      <c r="S131" s="5"/>
      <c r="T131" s="5"/>
    </row>
    <row r="132" spans="7:20" x14ac:dyDescent="0.25">
      <c r="G132" s="5"/>
      <c r="H132" s="5"/>
      <c r="I132" s="5"/>
      <c r="J132" s="5"/>
      <c r="K132" s="5"/>
      <c r="L132" s="5"/>
      <c r="M132" s="5"/>
      <c r="N132" s="5"/>
      <c r="O132" s="5"/>
      <c r="P132" s="5"/>
      <c r="Q132" s="5"/>
      <c r="R132" s="5"/>
      <c r="S132" s="5"/>
      <c r="T132" s="5"/>
    </row>
    <row r="133" spans="7:20" x14ac:dyDescent="0.25">
      <c r="G133" s="5"/>
      <c r="H133" s="5"/>
      <c r="I133" s="5"/>
      <c r="J133" s="5"/>
      <c r="K133" s="5"/>
      <c r="L133" s="5"/>
      <c r="M133" s="5"/>
      <c r="N133" s="5"/>
      <c r="O133" s="5"/>
      <c r="P133" s="5"/>
      <c r="Q133" s="5"/>
      <c r="R133" s="5"/>
      <c r="S133" s="5"/>
      <c r="T133" s="5"/>
    </row>
  </sheetData>
  <mergeCells count="1">
    <mergeCell ref="E2:F2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D42"/>
  <sheetViews>
    <sheetView zoomScale="80" zoomScaleNormal="80" workbookViewId="0">
      <selection activeCell="I16" sqref="I16"/>
    </sheetView>
  </sheetViews>
  <sheetFormatPr baseColWidth="10" defaultColWidth="11.42578125" defaultRowHeight="15" x14ac:dyDescent="0.25"/>
  <cols>
    <col min="2" max="2" width="24.140625" customWidth="1"/>
    <col min="3" max="3" width="5" customWidth="1"/>
    <col min="4" max="4" width="61.7109375" customWidth="1"/>
    <col min="5" max="5" width="30.28515625" customWidth="1"/>
    <col min="6" max="6" width="19.28515625" customWidth="1"/>
    <col min="7" max="7" width="17.42578125" customWidth="1"/>
  </cols>
  <sheetData>
    <row r="1" spans="1:30" x14ac:dyDescent="0.25">
      <c r="A1" s="5"/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</row>
    <row r="2" spans="1:30" ht="15.75" thickBot="1" x14ac:dyDescent="0.3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</row>
    <row r="3" spans="1:30" ht="16.5" x14ac:dyDescent="0.25">
      <c r="A3" s="5"/>
      <c r="B3" s="5"/>
      <c r="C3" s="60" t="s">
        <v>2</v>
      </c>
      <c r="D3" s="61"/>
      <c r="E3" s="61"/>
      <c r="F3" s="61"/>
      <c r="G3" s="62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</row>
    <row r="4" spans="1:30" s="1" customFormat="1" x14ac:dyDescent="0.25">
      <c r="A4" s="6"/>
      <c r="B4" s="6"/>
      <c r="C4" s="14" t="s">
        <v>0</v>
      </c>
      <c r="D4" s="11" t="s">
        <v>3</v>
      </c>
      <c r="E4" s="11" t="s">
        <v>4</v>
      </c>
      <c r="F4" s="11" t="s">
        <v>5</v>
      </c>
      <c r="G4" s="15" t="s">
        <v>6</v>
      </c>
      <c r="H4" s="6"/>
      <c r="I4" s="6"/>
      <c r="J4" s="6"/>
      <c r="K4" s="6"/>
      <c r="L4" s="6"/>
      <c r="M4" s="6"/>
      <c r="N4" s="6"/>
      <c r="O4" s="6"/>
      <c r="P4" s="6"/>
      <c r="Q4" s="6"/>
    </row>
    <row r="5" spans="1:30" ht="30" customHeight="1" x14ac:dyDescent="0.25">
      <c r="A5" s="5"/>
      <c r="B5" s="5"/>
      <c r="C5" s="16">
        <v>1</v>
      </c>
      <c r="D5" s="13" t="s">
        <v>26</v>
      </c>
      <c r="E5" s="23">
        <v>1</v>
      </c>
      <c r="F5" s="31">
        <v>0</v>
      </c>
      <c r="G5" s="32">
        <f>E5*F5</f>
        <v>0</v>
      </c>
      <c r="H5" s="5"/>
      <c r="I5" s="5"/>
      <c r="J5" s="5"/>
      <c r="K5" s="5"/>
      <c r="L5" s="5"/>
      <c r="M5" s="5"/>
      <c r="N5" s="5"/>
      <c r="O5" s="5"/>
      <c r="P5" s="5"/>
      <c r="Q5" s="5"/>
    </row>
    <row r="6" spans="1:30" ht="32.25" customHeight="1" x14ac:dyDescent="0.25">
      <c r="A6" s="5"/>
      <c r="B6" s="5"/>
      <c r="C6" s="16">
        <v>2</v>
      </c>
      <c r="D6" s="13" t="s">
        <v>16</v>
      </c>
      <c r="E6" s="23">
        <v>1</v>
      </c>
      <c r="F6" s="31">
        <v>0</v>
      </c>
      <c r="G6" s="32">
        <f t="shared" ref="G6:G16" si="0">E6*F6</f>
        <v>0</v>
      </c>
      <c r="H6" s="5"/>
      <c r="I6" s="5"/>
      <c r="J6" s="5"/>
      <c r="K6" s="5"/>
      <c r="L6" s="5"/>
      <c r="M6" s="5"/>
      <c r="N6" s="5"/>
      <c r="O6" s="5"/>
      <c r="P6" s="5"/>
      <c r="Q6" s="5"/>
    </row>
    <row r="7" spans="1:30" ht="33" customHeight="1" x14ac:dyDescent="0.25">
      <c r="A7" s="5"/>
      <c r="B7" s="5"/>
      <c r="C7" s="16">
        <v>3</v>
      </c>
      <c r="D7" s="13" t="s">
        <v>17</v>
      </c>
      <c r="E7" s="23">
        <v>1</v>
      </c>
      <c r="F7" s="31">
        <v>0</v>
      </c>
      <c r="G7" s="32">
        <f t="shared" si="0"/>
        <v>0</v>
      </c>
      <c r="H7" s="5"/>
      <c r="I7" s="5"/>
      <c r="J7" s="5"/>
      <c r="K7" s="5"/>
      <c r="L7" s="5"/>
      <c r="M7" s="5"/>
      <c r="N7" s="5"/>
      <c r="O7" s="5"/>
      <c r="P7" s="5"/>
      <c r="Q7" s="5"/>
    </row>
    <row r="8" spans="1:30" ht="32.25" customHeight="1" x14ac:dyDescent="0.25">
      <c r="A8" s="5"/>
      <c r="B8" s="5"/>
      <c r="C8" s="16">
        <v>4</v>
      </c>
      <c r="D8" s="13" t="s">
        <v>27</v>
      </c>
      <c r="E8" s="23">
        <v>1</v>
      </c>
      <c r="F8" s="31">
        <v>0</v>
      </c>
      <c r="G8" s="32">
        <f t="shared" si="0"/>
        <v>0</v>
      </c>
      <c r="H8" s="5"/>
      <c r="I8" s="5"/>
      <c r="J8" s="5"/>
      <c r="K8" s="5"/>
      <c r="L8" s="5"/>
      <c r="M8" s="5"/>
      <c r="N8" s="5"/>
      <c r="O8" s="5"/>
      <c r="P8" s="5"/>
      <c r="Q8" s="5"/>
    </row>
    <row r="9" spans="1:30" ht="36" customHeight="1" x14ac:dyDescent="0.25">
      <c r="A9" s="5"/>
      <c r="B9" s="5"/>
      <c r="C9" s="16">
        <v>5</v>
      </c>
      <c r="D9" s="13" t="s">
        <v>18</v>
      </c>
      <c r="E9" s="28">
        <v>1</v>
      </c>
      <c r="F9" s="31">
        <v>0</v>
      </c>
      <c r="G9" s="32">
        <f t="shared" si="0"/>
        <v>0</v>
      </c>
      <c r="H9" s="5"/>
      <c r="I9" s="5"/>
      <c r="J9" s="5"/>
      <c r="K9" s="5"/>
      <c r="L9" s="5"/>
      <c r="M9" s="5"/>
      <c r="N9" s="5"/>
      <c r="O9" s="5"/>
      <c r="P9" s="5"/>
      <c r="Q9" s="5"/>
    </row>
    <row r="10" spans="1:30" ht="33.75" customHeight="1" x14ac:dyDescent="0.25">
      <c r="A10" s="5"/>
      <c r="B10" s="5"/>
      <c r="C10" s="16">
        <v>6</v>
      </c>
      <c r="D10" s="13" t="s">
        <v>19</v>
      </c>
      <c r="E10" s="28">
        <v>1</v>
      </c>
      <c r="F10" s="31">
        <v>0</v>
      </c>
      <c r="G10" s="32">
        <f t="shared" si="0"/>
        <v>0</v>
      </c>
      <c r="H10" s="5"/>
      <c r="I10" s="5"/>
      <c r="J10" s="5"/>
      <c r="K10" s="5"/>
      <c r="L10" s="5"/>
      <c r="M10" s="5"/>
      <c r="N10" s="5"/>
      <c r="O10" s="5"/>
      <c r="P10" s="5"/>
      <c r="Q10" s="5"/>
    </row>
    <row r="11" spans="1:30" ht="40.5" customHeight="1" x14ac:dyDescent="0.25">
      <c r="A11" s="5"/>
      <c r="B11" s="5"/>
      <c r="C11" s="16">
        <v>7</v>
      </c>
      <c r="D11" s="13" t="s">
        <v>28</v>
      </c>
      <c r="E11" s="28">
        <v>1</v>
      </c>
      <c r="F11" s="31">
        <v>0</v>
      </c>
      <c r="G11" s="32">
        <f t="shared" si="0"/>
        <v>0</v>
      </c>
      <c r="H11" s="5"/>
      <c r="I11" s="5"/>
      <c r="J11" s="5"/>
      <c r="K11" s="5"/>
      <c r="L11" s="5"/>
      <c r="M11" s="5"/>
      <c r="N11" s="5"/>
      <c r="O11" s="5"/>
      <c r="P11" s="5"/>
      <c r="Q11" s="5"/>
    </row>
    <row r="12" spans="1:30" x14ac:dyDescent="0.25">
      <c r="A12" s="5"/>
      <c r="B12" s="5"/>
      <c r="C12" s="26">
        <v>8</v>
      </c>
      <c r="D12" s="27" t="s">
        <v>20</v>
      </c>
      <c r="E12" s="29">
        <v>1</v>
      </c>
      <c r="F12" s="31">
        <v>0</v>
      </c>
      <c r="G12" s="32">
        <f t="shared" si="0"/>
        <v>0</v>
      </c>
      <c r="H12" s="5"/>
      <c r="I12" s="5"/>
      <c r="J12" s="5"/>
      <c r="K12" s="5"/>
      <c r="L12" s="5"/>
      <c r="M12" s="5"/>
      <c r="N12" s="5"/>
      <c r="O12" s="5"/>
      <c r="P12" s="5"/>
      <c r="Q12" s="5"/>
    </row>
    <row r="13" spans="1:30" ht="25.5" x14ac:dyDescent="0.25">
      <c r="A13" s="5"/>
      <c r="B13" s="5"/>
      <c r="C13" s="26">
        <v>9</v>
      </c>
      <c r="D13" s="27" t="s">
        <v>21</v>
      </c>
      <c r="E13" s="29">
        <v>1</v>
      </c>
      <c r="F13" s="31">
        <v>0</v>
      </c>
      <c r="G13" s="32">
        <f t="shared" si="0"/>
        <v>0</v>
      </c>
      <c r="H13" s="5"/>
      <c r="I13" s="5"/>
      <c r="J13" s="5"/>
      <c r="K13" s="5"/>
      <c r="L13" s="5"/>
      <c r="M13" s="5"/>
      <c r="N13" s="5"/>
      <c r="O13" s="5"/>
      <c r="P13" s="5"/>
      <c r="Q13" s="5"/>
    </row>
    <row r="14" spans="1:30" ht="25.5" x14ac:dyDescent="0.25">
      <c r="A14" s="5"/>
      <c r="B14" s="5"/>
      <c r="C14" s="26">
        <v>10</v>
      </c>
      <c r="D14" s="27" t="s">
        <v>22</v>
      </c>
      <c r="E14" s="29">
        <v>1</v>
      </c>
      <c r="F14" s="31">
        <v>0</v>
      </c>
      <c r="G14" s="32">
        <f t="shared" si="0"/>
        <v>0</v>
      </c>
      <c r="H14" s="5"/>
      <c r="I14" s="5"/>
      <c r="J14" s="5"/>
      <c r="K14" s="5"/>
      <c r="L14" s="5"/>
      <c r="M14" s="5"/>
      <c r="N14" s="5"/>
      <c r="O14" s="5"/>
      <c r="P14" s="5"/>
      <c r="Q14" s="5"/>
    </row>
    <row r="15" spans="1:30" ht="25.5" x14ac:dyDescent="0.25">
      <c r="A15" s="5"/>
      <c r="B15" s="5"/>
      <c r="C15" s="26">
        <v>11</v>
      </c>
      <c r="D15" s="27" t="s">
        <v>23</v>
      </c>
      <c r="E15" s="29">
        <v>1</v>
      </c>
      <c r="F15" s="31">
        <v>0</v>
      </c>
      <c r="G15" s="32">
        <f t="shared" si="0"/>
        <v>0</v>
      </c>
      <c r="H15" s="5"/>
      <c r="I15" s="5"/>
      <c r="J15" s="5"/>
      <c r="K15" s="5"/>
      <c r="L15" s="5"/>
      <c r="M15" s="5"/>
      <c r="N15" s="5"/>
      <c r="O15" s="5"/>
      <c r="P15" s="5"/>
      <c r="Q15" s="5"/>
    </row>
    <row r="16" spans="1:30" ht="25.5" x14ac:dyDescent="0.25">
      <c r="A16" s="5"/>
      <c r="B16" s="5"/>
      <c r="C16" s="26">
        <v>12</v>
      </c>
      <c r="D16" s="27" t="s">
        <v>24</v>
      </c>
      <c r="E16" s="29">
        <v>1</v>
      </c>
      <c r="F16" s="31">
        <v>0</v>
      </c>
      <c r="G16" s="32">
        <f t="shared" si="0"/>
        <v>0</v>
      </c>
      <c r="H16" s="5"/>
      <c r="I16" s="5"/>
      <c r="J16" s="5"/>
      <c r="K16" s="5"/>
      <c r="L16" s="5"/>
      <c r="M16" s="5"/>
      <c r="N16" s="5"/>
      <c r="O16" s="5"/>
      <c r="P16" s="5"/>
      <c r="Q16" s="5"/>
    </row>
    <row r="17" spans="1:17" ht="26.25" thickBot="1" x14ac:dyDescent="0.3">
      <c r="A17" s="5"/>
      <c r="B17" s="5"/>
      <c r="C17" s="24">
        <v>13</v>
      </c>
      <c r="D17" s="25" t="s">
        <v>25</v>
      </c>
      <c r="E17" s="30">
        <v>1</v>
      </c>
      <c r="F17" s="31">
        <v>0</v>
      </c>
      <c r="G17" s="33">
        <f>E17*F17</f>
        <v>0</v>
      </c>
      <c r="H17" s="5"/>
      <c r="I17" s="5"/>
      <c r="J17" s="5"/>
      <c r="K17" s="5"/>
      <c r="L17" s="5"/>
      <c r="M17" s="5"/>
      <c r="N17" s="5"/>
      <c r="O17" s="5"/>
      <c r="P17" s="5"/>
      <c r="Q17" s="5"/>
    </row>
    <row r="18" spans="1:17" ht="15.75" thickBot="1" x14ac:dyDescent="0.3">
      <c r="A18" s="5"/>
      <c r="B18" s="5"/>
      <c r="C18" s="21"/>
      <c r="D18" s="22" t="s">
        <v>7</v>
      </c>
      <c r="E18" s="63">
        <f>SUM(G5:G17)</f>
        <v>0</v>
      </c>
      <c r="F18" s="64"/>
      <c r="G18" s="65"/>
      <c r="H18" s="5"/>
      <c r="I18" s="5"/>
      <c r="J18" s="5"/>
      <c r="K18" s="5"/>
      <c r="L18" s="5"/>
      <c r="M18" s="5"/>
      <c r="N18" s="5"/>
      <c r="O18" s="5"/>
      <c r="P18" s="5"/>
      <c r="Q18" s="5"/>
    </row>
    <row r="19" spans="1:17" ht="15.75" thickBot="1" x14ac:dyDescent="0.3">
      <c r="A19" s="5"/>
      <c r="B19" s="5"/>
      <c r="C19" s="66" t="s">
        <v>8</v>
      </c>
      <c r="D19" s="67"/>
      <c r="E19" s="67"/>
      <c r="F19" s="67"/>
      <c r="G19" s="68"/>
      <c r="H19" s="5"/>
      <c r="I19" s="5"/>
      <c r="J19" s="5"/>
      <c r="K19" s="5"/>
      <c r="L19" s="5"/>
      <c r="M19" s="5"/>
      <c r="N19" s="5"/>
      <c r="O19" s="5"/>
      <c r="P19" s="5"/>
      <c r="Q19" s="5"/>
    </row>
    <row r="20" spans="1:17" x14ac:dyDescent="0.25">
      <c r="A20" s="5"/>
      <c r="B20" s="5"/>
      <c r="C20" s="18"/>
      <c r="D20" s="19" t="s">
        <v>15</v>
      </c>
      <c r="E20" s="69">
        <f>E18</f>
        <v>0</v>
      </c>
      <c r="F20" s="69"/>
      <c r="G20" s="70"/>
      <c r="H20" s="5"/>
      <c r="I20" s="5"/>
      <c r="J20" s="5"/>
      <c r="K20" s="5"/>
      <c r="L20" s="5"/>
      <c r="M20" s="5"/>
      <c r="N20" s="5"/>
      <c r="O20" s="5"/>
      <c r="P20" s="5"/>
      <c r="Q20" s="5"/>
    </row>
    <row r="21" spans="1:17" x14ac:dyDescent="0.25">
      <c r="A21" s="5"/>
      <c r="B21" s="5"/>
      <c r="C21" s="12"/>
      <c r="D21" s="3" t="s">
        <v>9</v>
      </c>
      <c r="E21" s="71">
        <f>E20*19%</f>
        <v>0</v>
      </c>
      <c r="F21" s="71"/>
      <c r="G21" s="72"/>
      <c r="H21" s="5"/>
      <c r="I21" s="5"/>
      <c r="J21" s="5"/>
      <c r="K21" s="5"/>
      <c r="L21" s="5"/>
      <c r="M21" s="5"/>
      <c r="N21" s="5"/>
      <c r="O21" s="5"/>
      <c r="P21" s="5"/>
      <c r="Q21" s="5"/>
    </row>
    <row r="22" spans="1:17" ht="15.75" thickBot="1" x14ac:dyDescent="0.3">
      <c r="A22" s="5"/>
      <c r="B22" s="5"/>
      <c r="C22" s="4"/>
      <c r="D22" s="17" t="s">
        <v>10</v>
      </c>
      <c r="E22" s="58">
        <f>SUM(E20:E21)</f>
        <v>0</v>
      </c>
      <c r="F22" s="58"/>
      <c r="G22" s="59"/>
      <c r="H22" s="5"/>
      <c r="I22" s="2"/>
      <c r="J22" s="5"/>
      <c r="K22" s="5"/>
      <c r="L22" s="5"/>
      <c r="M22" s="5"/>
      <c r="N22" s="5"/>
      <c r="O22" s="5"/>
      <c r="P22" s="5"/>
      <c r="Q22" s="5"/>
    </row>
    <row r="23" spans="1:17" x14ac:dyDescent="0.25">
      <c r="A23" s="5"/>
      <c r="B23" s="5"/>
      <c r="C23" s="5"/>
      <c r="D23" s="9"/>
      <c r="E23" s="8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</row>
    <row r="24" spans="1:17" x14ac:dyDescent="0.25">
      <c r="A24" s="5"/>
      <c r="B24" s="5"/>
      <c r="C24" s="5"/>
      <c r="D24" s="5"/>
      <c r="E24" s="5"/>
      <c r="F24" s="5"/>
      <c r="G24" s="5"/>
      <c r="H24" s="5"/>
      <c r="I24" s="5"/>
      <c r="J24" s="5"/>
      <c r="L24" s="5"/>
      <c r="M24" s="5"/>
      <c r="N24" s="5"/>
      <c r="O24" s="5"/>
      <c r="P24" s="5"/>
      <c r="Q24" s="5"/>
    </row>
    <row r="25" spans="1:17" x14ac:dyDescent="0.25">
      <c r="A25" s="5"/>
      <c r="B25" s="5"/>
      <c r="C25" s="57"/>
      <c r="D25" s="57"/>
      <c r="E25" s="57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</row>
    <row r="26" spans="1:17" x14ac:dyDescent="0.25">
      <c r="A26" s="5"/>
      <c r="B26" s="5"/>
      <c r="C26" s="7"/>
      <c r="D26" s="10"/>
      <c r="E26" s="8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</row>
    <row r="27" spans="1:17" x14ac:dyDescent="0.25">
      <c r="A27" s="5"/>
      <c r="B27" s="5"/>
      <c r="C27" s="7"/>
      <c r="D27" s="10"/>
      <c r="E27" s="8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</row>
    <row r="28" spans="1:17" x14ac:dyDescent="0.25">
      <c r="A28" s="5"/>
      <c r="B28" s="5"/>
      <c r="C28" s="7"/>
      <c r="D28" s="10"/>
      <c r="E28" s="8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</row>
    <row r="29" spans="1:17" x14ac:dyDescent="0.25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</row>
    <row r="30" spans="1:17" x14ac:dyDescent="0.25">
      <c r="A30" s="5"/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</row>
    <row r="31" spans="1:17" x14ac:dyDescent="0.25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</row>
    <row r="32" spans="1:17" x14ac:dyDescent="0.25"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</row>
    <row r="33" spans="2:17" x14ac:dyDescent="0.25"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</row>
    <row r="34" spans="2:17" x14ac:dyDescent="0.25">
      <c r="B34" s="5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</row>
    <row r="35" spans="2:17" x14ac:dyDescent="0.25">
      <c r="B35" s="5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</row>
    <row r="36" spans="2:17" x14ac:dyDescent="0.25"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</row>
    <row r="37" spans="2:17" x14ac:dyDescent="0.25">
      <c r="B37" s="5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</row>
    <row r="38" spans="2:17" x14ac:dyDescent="0.25">
      <c r="B38" s="5"/>
      <c r="C38" s="5"/>
      <c r="D38" s="5"/>
      <c r="E38" s="5"/>
      <c r="F38" s="5"/>
      <c r="G38" s="5"/>
      <c r="H38" s="5"/>
    </row>
    <row r="39" spans="2:17" x14ac:dyDescent="0.25">
      <c r="B39" s="5"/>
      <c r="C39" s="5"/>
      <c r="D39" s="5"/>
      <c r="E39" s="5"/>
      <c r="F39" s="5"/>
      <c r="G39" s="5"/>
      <c r="H39" s="5"/>
    </row>
    <row r="40" spans="2:17" x14ac:dyDescent="0.25">
      <c r="B40" s="5"/>
      <c r="C40" s="5"/>
      <c r="D40" s="5"/>
      <c r="E40" s="5"/>
      <c r="F40" s="5"/>
      <c r="G40" s="5"/>
      <c r="H40" s="5"/>
    </row>
    <row r="41" spans="2:17" x14ac:dyDescent="0.25">
      <c r="B41" s="5"/>
      <c r="C41" s="5"/>
      <c r="D41" s="5"/>
      <c r="E41" s="5"/>
      <c r="F41" s="5"/>
      <c r="G41" s="5"/>
      <c r="H41" s="5"/>
    </row>
    <row r="42" spans="2:17" x14ac:dyDescent="0.25">
      <c r="B42" s="5"/>
      <c r="C42" s="5"/>
      <c r="D42" s="5"/>
      <c r="E42" s="5"/>
      <c r="F42" s="5"/>
      <c r="G42" s="5"/>
      <c r="H42" s="5"/>
    </row>
  </sheetData>
  <mergeCells count="7">
    <mergeCell ref="C25:E25"/>
    <mergeCell ref="E22:G22"/>
    <mergeCell ref="C3:G3"/>
    <mergeCell ref="E18:G18"/>
    <mergeCell ref="C19:G19"/>
    <mergeCell ref="E20:G20"/>
    <mergeCell ref="E21:G2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Perfiles Personal Minimo </vt:lpstr>
      <vt:lpstr>TABLA 2.Cotización x Produc 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HUGO HERNAN BUITRAGO GARZON</dc:creator>
  <cp:keywords/>
  <dc:description/>
  <cp:lastModifiedBy>Jose Fernando Osorno Monsalve</cp:lastModifiedBy>
  <cp:revision/>
  <dcterms:created xsi:type="dcterms:W3CDTF">2022-11-20T16:42:16Z</dcterms:created>
  <dcterms:modified xsi:type="dcterms:W3CDTF">2025-02-06T16:09:46Z</dcterms:modified>
  <cp:category/>
  <cp:contentStatus/>
</cp:coreProperties>
</file>